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2\htdocs\ordenes\"/>
    </mc:Choice>
  </mc:AlternateContent>
  <bookViews>
    <workbookView xWindow="0" yWindow="0" windowWidth="20490" windowHeight="7650"/>
  </bookViews>
  <sheets>
    <sheet name="AGOSTO 2021" sheetId="1" r:id="rId1"/>
  </sheets>
  <definedNames>
    <definedName name="_xlnm._FilterDatabase" localSheetId="0" hidden="1">'AGOSTO 2021'!$A$1:$R$280</definedName>
  </definedNames>
  <calcPr calcId="162913"/>
</workbook>
</file>

<file path=xl/calcChain.xml><?xml version="1.0" encoding="utf-8"?>
<calcChain xmlns="http://schemas.openxmlformats.org/spreadsheetml/2006/main">
  <c r="Q2" i="1" l="1"/>
  <c r="O27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24" i="1"/>
  <c r="N34" i="1"/>
  <c r="N35" i="1"/>
  <c r="N36" i="1"/>
  <c r="N37" i="1"/>
  <c r="N38" i="1"/>
  <c r="N39" i="1"/>
  <c r="N40" i="1"/>
  <c r="N41" i="1"/>
  <c r="N42" i="1"/>
  <c r="N43" i="1"/>
  <c r="N44" i="1"/>
  <c r="N210" i="1"/>
  <c r="N46" i="1"/>
  <c r="N47" i="1"/>
  <c r="N48" i="1"/>
  <c r="N49" i="1"/>
  <c r="N181" i="1"/>
  <c r="N51" i="1"/>
  <c r="N52" i="1"/>
  <c r="N53" i="1"/>
  <c r="N54" i="1"/>
  <c r="N55" i="1"/>
  <c r="N56" i="1"/>
  <c r="N57" i="1"/>
  <c r="N232" i="1"/>
  <c r="N59" i="1"/>
  <c r="N60" i="1"/>
  <c r="N61" i="1"/>
  <c r="N50" i="1"/>
  <c r="N63" i="1"/>
  <c r="N64" i="1"/>
  <c r="N199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128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250" i="1"/>
  <c r="N111" i="1"/>
  <c r="N112" i="1"/>
  <c r="N237" i="1"/>
  <c r="N114" i="1"/>
  <c r="N115" i="1"/>
  <c r="N116" i="1"/>
  <c r="N117" i="1"/>
  <c r="N118" i="1"/>
  <c r="N119" i="1"/>
  <c r="N120" i="1"/>
  <c r="N121" i="1"/>
  <c r="N122" i="1"/>
  <c r="N123" i="1"/>
  <c r="N58" i="1"/>
  <c r="N125" i="1"/>
  <c r="N126" i="1"/>
  <c r="N62" i="1"/>
  <c r="N134" i="1"/>
  <c r="N129" i="1"/>
  <c r="N130" i="1"/>
  <c r="N131" i="1"/>
  <c r="N132" i="1"/>
  <c r="N133" i="1"/>
  <c r="N206" i="1"/>
  <c r="N135" i="1"/>
  <c r="N136" i="1"/>
  <c r="N137" i="1"/>
  <c r="N138" i="1"/>
  <c r="N139" i="1"/>
  <c r="N140" i="1"/>
  <c r="N141" i="1"/>
  <c r="N142" i="1"/>
  <c r="N143" i="1"/>
  <c r="N144" i="1"/>
  <c r="N45" i="1"/>
  <c r="N146" i="1"/>
  <c r="N147" i="1"/>
  <c r="N113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89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27" i="1"/>
  <c r="N200" i="1"/>
  <c r="N201" i="1"/>
  <c r="N202" i="1"/>
  <c r="N203" i="1"/>
  <c r="N204" i="1"/>
  <c r="N205" i="1"/>
  <c r="N110" i="1"/>
  <c r="N207" i="1"/>
  <c r="N208" i="1"/>
  <c r="N209" i="1"/>
  <c r="N265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145" i="1"/>
  <c r="N233" i="1"/>
  <c r="N234" i="1"/>
  <c r="N235" i="1"/>
  <c r="N236" i="1"/>
  <c r="N148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65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33" i="1"/>
  <c r="N266" i="1"/>
  <c r="N267" i="1"/>
  <c r="N268" i="1"/>
  <c r="N269" i="1"/>
  <c r="N270" i="1"/>
  <c r="N271" i="1"/>
  <c r="N272" i="1"/>
  <c r="N274" i="1"/>
  <c r="N275" i="1"/>
  <c r="N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24" i="1"/>
  <c r="M34" i="1"/>
  <c r="M35" i="1"/>
  <c r="M36" i="1"/>
  <c r="M37" i="1"/>
  <c r="M38" i="1"/>
  <c r="M39" i="1"/>
  <c r="M40" i="1"/>
  <c r="M41" i="1"/>
  <c r="M42" i="1"/>
  <c r="M43" i="1"/>
  <c r="M44" i="1"/>
  <c r="M210" i="1"/>
  <c r="M46" i="1"/>
  <c r="M47" i="1"/>
  <c r="M48" i="1"/>
  <c r="M49" i="1"/>
  <c r="M181" i="1"/>
  <c r="M51" i="1"/>
  <c r="M52" i="1"/>
  <c r="M53" i="1"/>
  <c r="M54" i="1"/>
  <c r="M55" i="1"/>
  <c r="M56" i="1"/>
  <c r="M57" i="1"/>
  <c r="M232" i="1"/>
  <c r="M59" i="1"/>
  <c r="M60" i="1"/>
  <c r="M61" i="1"/>
  <c r="M50" i="1"/>
  <c r="M63" i="1"/>
  <c r="M64" i="1"/>
  <c r="M199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128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250" i="1"/>
  <c r="M111" i="1"/>
  <c r="M112" i="1"/>
  <c r="M237" i="1"/>
  <c r="M114" i="1"/>
  <c r="M115" i="1"/>
  <c r="M116" i="1"/>
  <c r="M117" i="1"/>
  <c r="M118" i="1"/>
  <c r="M119" i="1"/>
  <c r="M120" i="1"/>
  <c r="M121" i="1"/>
  <c r="M122" i="1"/>
  <c r="M123" i="1"/>
  <c r="M58" i="1"/>
  <c r="M125" i="1"/>
  <c r="M126" i="1"/>
  <c r="M62" i="1"/>
  <c r="M134" i="1"/>
  <c r="M129" i="1"/>
  <c r="M130" i="1"/>
  <c r="M131" i="1"/>
  <c r="M132" i="1"/>
  <c r="M133" i="1"/>
  <c r="M206" i="1"/>
  <c r="M135" i="1"/>
  <c r="M136" i="1"/>
  <c r="M137" i="1"/>
  <c r="M138" i="1"/>
  <c r="M139" i="1"/>
  <c r="M140" i="1"/>
  <c r="M141" i="1"/>
  <c r="M142" i="1"/>
  <c r="M143" i="1"/>
  <c r="M144" i="1"/>
  <c r="M45" i="1"/>
  <c r="M146" i="1"/>
  <c r="M147" i="1"/>
  <c r="M113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89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27" i="1"/>
  <c r="M200" i="1"/>
  <c r="M201" i="1"/>
  <c r="M202" i="1"/>
  <c r="M203" i="1"/>
  <c r="M204" i="1"/>
  <c r="M205" i="1"/>
  <c r="M110" i="1"/>
  <c r="M207" i="1"/>
  <c r="M208" i="1"/>
  <c r="M209" i="1"/>
  <c r="M265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145" i="1"/>
  <c r="M233" i="1"/>
  <c r="M234" i="1"/>
  <c r="M235" i="1"/>
  <c r="M236" i="1"/>
  <c r="M148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65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33" i="1"/>
  <c r="M266" i="1"/>
  <c r="M267" i="1"/>
  <c r="M268" i="1"/>
  <c r="M269" i="1"/>
  <c r="M270" i="1"/>
  <c r="M271" i="1"/>
  <c r="M272" i="1"/>
  <c r="M274" i="1"/>
  <c r="M275" i="1"/>
  <c r="M3" i="1"/>
  <c r="M4" i="1"/>
  <c r="M5" i="1"/>
  <c r="M6" i="1"/>
  <c r="M7" i="1"/>
  <c r="M8" i="1"/>
  <c r="M2" i="1"/>
  <c r="L274" i="1"/>
  <c r="L258" i="1"/>
  <c r="L259" i="1"/>
  <c r="L260" i="1"/>
  <c r="L261" i="1"/>
  <c r="L262" i="1"/>
  <c r="L263" i="1"/>
  <c r="L264" i="1"/>
  <c r="L33" i="1"/>
  <c r="L266" i="1"/>
  <c r="L267" i="1"/>
  <c r="L268" i="1"/>
  <c r="L269" i="1"/>
  <c r="L270" i="1"/>
  <c r="L271" i="1"/>
  <c r="L27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24" i="1"/>
  <c r="L34" i="1"/>
  <c r="L35" i="1"/>
  <c r="L36" i="1"/>
  <c r="L37" i="1"/>
  <c r="L38" i="1"/>
  <c r="L39" i="1"/>
  <c r="L40" i="1"/>
  <c r="L41" i="1"/>
  <c r="L42" i="1"/>
  <c r="L43" i="1"/>
  <c r="L44" i="1"/>
  <c r="L210" i="1"/>
  <c r="L46" i="1"/>
  <c r="L47" i="1"/>
  <c r="L48" i="1"/>
  <c r="L49" i="1"/>
  <c r="L181" i="1"/>
  <c r="L51" i="1"/>
  <c r="L52" i="1"/>
  <c r="L53" i="1"/>
  <c r="L54" i="1"/>
  <c r="L55" i="1"/>
  <c r="L56" i="1"/>
  <c r="L57" i="1"/>
  <c r="L232" i="1"/>
  <c r="L59" i="1"/>
  <c r="L60" i="1"/>
  <c r="L61" i="1"/>
  <c r="L50" i="1"/>
  <c r="L63" i="1"/>
  <c r="L64" i="1"/>
  <c r="L199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12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50" i="1"/>
  <c r="L111" i="1"/>
  <c r="L112" i="1"/>
  <c r="L237" i="1"/>
  <c r="L114" i="1"/>
  <c r="L115" i="1"/>
  <c r="L116" i="1"/>
  <c r="L117" i="1"/>
  <c r="L118" i="1"/>
  <c r="L119" i="1"/>
  <c r="L120" i="1"/>
  <c r="L121" i="1"/>
  <c r="L122" i="1"/>
  <c r="L123" i="1"/>
  <c r="L58" i="1"/>
  <c r="L125" i="1"/>
  <c r="L126" i="1"/>
  <c r="L62" i="1"/>
  <c r="L134" i="1"/>
  <c r="L129" i="1"/>
  <c r="L130" i="1"/>
  <c r="L131" i="1"/>
  <c r="L132" i="1"/>
  <c r="L133" i="1"/>
  <c r="L206" i="1"/>
  <c r="L135" i="1"/>
  <c r="L136" i="1"/>
  <c r="L137" i="1"/>
  <c r="L138" i="1"/>
  <c r="L139" i="1"/>
  <c r="L140" i="1"/>
  <c r="L141" i="1"/>
  <c r="L142" i="1"/>
  <c r="L143" i="1"/>
  <c r="L144" i="1"/>
  <c r="L45" i="1"/>
  <c r="L146" i="1"/>
  <c r="L147" i="1"/>
  <c r="L113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89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27" i="1"/>
  <c r="L200" i="1"/>
  <c r="L201" i="1"/>
  <c r="L202" i="1"/>
  <c r="L203" i="1"/>
  <c r="L204" i="1"/>
  <c r="L205" i="1"/>
  <c r="L110" i="1"/>
  <c r="L207" i="1"/>
  <c r="L208" i="1"/>
  <c r="L209" i="1"/>
  <c r="L265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145" i="1"/>
  <c r="L233" i="1"/>
  <c r="L234" i="1"/>
  <c r="L235" i="1"/>
  <c r="L236" i="1"/>
  <c r="L148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65" i="1"/>
  <c r="L251" i="1"/>
  <c r="L252" i="1"/>
  <c r="L253" i="1"/>
  <c r="L254" i="1"/>
  <c r="L255" i="1"/>
  <c r="L256" i="1"/>
  <c r="L257" i="1"/>
  <c r="L275" i="1"/>
  <c r="L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24" i="1"/>
  <c r="F34" i="1"/>
  <c r="F35" i="1"/>
  <c r="F36" i="1"/>
  <c r="F37" i="1"/>
  <c r="F38" i="1"/>
  <c r="F39" i="1"/>
  <c r="F40" i="1"/>
  <c r="F41" i="1"/>
  <c r="F42" i="1"/>
  <c r="F43" i="1"/>
  <c r="F44" i="1"/>
  <c r="F210" i="1"/>
  <c r="F46" i="1"/>
  <c r="F47" i="1"/>
  <c r="F48" i="1"/>
  <c r="F49" i="1"/>
  <c r="F181" i="1"/>
  <c r="F51" i="1"/>
  <c r="F52" i="1"/>
  <c r="F53" i="1"/>
  <c r="F54" i="1"/>
  <c r="F55" i="1"/>
  <c r="F56" i="1"/>
  <c r="F57" i="1"/>
  <c r="F232" i="1"/>
  <c r="F59" i="1"/>
  <c r="F60" i="1"/>
  <c r="F61" i="1"/>
  <c r="F50" i="1"/>
  <c r="F63" i="1"/>
  <c r="F64" i="1"/>
  <c r="F199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12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50" i="1"/>
  <c r="F111" i="1"/>
  <c r="F112" i="1"/>
  <c r="F237" i="1"/>
  <c r="F114" i="1"/>
  <c r="F115" i="1"/>
  <c r="F116" i="1"/>
  <c r="F117" i="1"/>
  <c r="F118" i="1"/>
  <c r="F119" i="1"/>
  <c r="F120" i="1"/>
  <c r="F121" i="1"/>
  <c r="F122" i="1"/>
  <c r="F123" i="1"/>
  <c r="F58" i="1"/>
  <c r="F125" i="1"/>
  <c r="F126" i="1"/>
  <c r="F62" i="1"/>
  <c r="F134" i="1"/>
  <c r="F129" i="1"/>
  <c r="F130" i="1"/>
  <c r="F131" i="1"/>
  <c r="F132" i="1"/>
  <c r="F133" i="1"/>
  <c r="F206" i="1"/>
  <c r="F135" i="1"/>
  <c r="F136" i="1"/>
  <c r="F137" i="1"/>
  <c r="F138" i="1"/>
  <c r="F139" i="1"/>
  <c r="F140" i="1"/>
  <c r="F141" i="1"/>
  <c r="F142" i="1"/>
  <c r="F143" i="1"/>
  <c r="F144" i="1"/>
  <c r="F45" i="1"/>
  <c r="F146" i="1"/>
  <c r="F147" i="1"/>
  <c r="F113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89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27" i="1"/>
  <c r="F200" i="1"/>
  <c r="F201" i="1"/>
  <c r="F202" i="1"/>
  <c r="F203" i="1"/>
  <c r="F204" i="1"/>
  <c r="F205" i="1"/>
  <c r="F110" i="1"/>
  <c r="F207" i="1"/>
  <c r="F208" i="1"/>
  <c r="F209" i="1"/>
  <c r="F265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145" i="1"/>
  <c r="F233" i="1"/>
  <c r="F234" i="1"/>
  <c r="F235" i="1"/>
  <c r="F236" i="1"/>
  <c r="F148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65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33" i="1"/>
  <c r="F266" i="1"/>
  <c r="F267" i="1"/>
  <c r="F268" i="1"/>
  <c r="F269" i="1"/>
  <c r="F270" i="1"/>
  <c r="F271" i="1"/>
  <c r="F272" i="1"/>
  <c r="F273" i="1"/>
  <c r="Q273" i="1" s="1"/>
  <c r="F274" i="1"/>
  <c r="F275" i="1"/>
  <c r="F5" i="1"/>
  <c r="F4" i="1"/>
  <c r="O3" i="1" l="1"/>
  <c r="Q3" i="1" s="1"/>
  <c r="O105" i="1"/>
  <c r="Q105" i="1" s="1"/>
  <c r="O73" i="1"/>
  <c r="Q73" i="1" s="1"/>
  <c r="O210" i="1"/>
  <c r="Q210" i="1" s="1"/>
  <c r="O9" i="1"/>
  <c r="Q9" i="1" s="1"/>
  <c r="O101" i="1"/>
  <c r="Q101" i="1" s="1"/>
  <c r="O97" i="1"/>
  <c r="Q97" i="1" s="1"/>
  <c r="O128" i="1"/>
  <c r="Q128" i="1" s="1"/>
  <c r="O81" i="1"/>
  <c r="Q81" i="1" s="1"/>
  <c r="O69" i="1"/>
  <c r="Q69" i="1" s="1"/>
  <c r="O61" i="1"/>
  <c r="Q61" i="1" s="1"/>
  <c r="O37" i="1"/>
  <c r="Q37" i="1" s="1"/>
  <c r="O29" i="1"/>
  <c r="Q29" i="1" s="1"/>
  <c r="O21" i="1"/>
  <c r="Q21" i="1" s="1"/>
  <c r="O17" i="1"/>
  <c r="Q17" i="1" s="1"/>
  <c r="O13" i="1"/>
  <c r="Q13" i="1" s="1"/>
  <c r="O228" i="1"/>
  <c r="Q228" i="1" s="1"/>
  <c r="O5" i="1"/>
  <c r="Q5" i="1" s="1"/>
  <c r="O237" i="1"/>
  <c r="Q237" i="1" s="1"/>
  <c r="O93" i="1"/>
  <c r="Q93" i="1" s="1"/>
  <c r="O85" i="1"/>
  <c r="Q85" i="1" s="1"/>
  <c r="O77" i="1"/>
  <c r="Q77" i="1" s="1"/>
  <c r="O53" i="1"/>
  <c r="Q53" i="1" s="1"/>
  <c r="O109" i="1"/>
  <c r="Q109" i="1" s="1"/>
  <c r="O260" i="1"/>
  <c r="Q260" i="1" s="1"/>
  <c r="O255" i="1"/>
  <c r="Q255" i="1" s="1"/>
  <c r="O251" i="1"/>
  <c r="Q251" i="1" s="1"/>
  <c r="O247" i="1"/>
  <c r="Q247" i="1" s="1"/>
  <c r="O243" i="1"/>
  <c r="Q243" i="1" s="1"/>
  <c r="O239" i="1"/>
  <c r="Q239" i="1" s="1"/>
  <c r="O235" i="1"/>
  <c r="Q235" i="1" s="1"/>
  <c r="O231" i="1"/>
  <c r="Q231" i="1" s="1"/>
  <c r="O115" i="1"/>
  <c r="Q115" i="1" s="1"/>
  <c r="O111" i="1"/>
  <c r="Q111" i="1" s="1"/>
  <c r="O107" i="1"/>
  <c r="Q107" i="1" s="1"/>
  <c r="O103" i="1"/>
  <c r="Q103" i="1" s="1"/>
  <c r="O99" i="1"/>
  <c r="Q99" i="1" s="1"/>
  <c r="O95" i="1"/>
  <c r="Q95" i="1" s="1"/>
  <c r="O91" i="1"/>
  <c r="Q91" i="1" s="1"/>
  <c r="O87" i="1"/>
  <c r="Q87" i="1" s="1"/>
  <c r="O83" i="1"/>
  <c r="Q83" i="1" s="1"/>
  <c r="O79" i="1"/>
  <c r="Q79" i="1" s="1"/>
  <c r="O75" i="1"/>
  <c r="Q75" i="1" s="1"/>
  <c r="O71" i="1"/>
  <c r="Q71" i="1" s="1"/>
  <c r="O19" i="1"/>
  <c r="Q19" i="1" s="1"/>
  <c r="O15" i="1"/>
  <c r="Q15" i="1" s="1"/>
  <c r="O11" i="1"/>
  <c r="Q11" i="1" s="1"/>
  <c r="O7" i="1"/>
  <c r="Q7" i="1" s="1"/>
  <c r="O271" i="1"/>
  <c r="Q271" i="1" s="1"/>
  <c r="O267" i="1"/>
  <c r="Q267" i="1" s="1"/>
  <c r="O263" i="1"/>
  <c r="Q263" i="1" s="1"/>
  <c r="O259" i="1"/>
  <c r="Q259" i="1" s="1"/>
  <c r="O275" i="1"/>
  <c r="Q275" i="1" s="1"/>
  <c r="O270" i="1"/>
  <c r="Q270" i="1" s="1"/>
  <c r="O266" i="1"/>
  <c r="Q266" i="1" s="1"/>
  <c r="O262" i="1"/>
  <c r="Q262" i="1" s="1"/>
  <c r="O258" i="1"/>
  <c r="Q258" i="1" s="1"/>
  <c r="O254" i="1"/>
  <c r="Q254" i="1" s="1"/>
  <c r="O65" i="1"/>
  <c r="Q65" i="1" s="1"/>
  <c r="O246" i="1"/>
  <c r="Q246" i="1" s="1"/>
  <c r="O242" i="1"/>
  <c r="Q242" i="1" s="1"/>
  <c r="O238" i="1"/>
  <c r="Q238" i="1" s="1"/>
  <c r="O234" i="1"/>
  <c r="Q234" i="1" s="1"/>
  <c r="O230" i="1"/>
  <c r="Q230" i="1" s="1"/>
  <c r="O226" i="1"/>
  <c r="Q226" i="1" s="1"/>
  <c r="O222" i="1"/>
  <c r="Q222" i="1" s="1"/>
  <c r="O218" i="1"/>
  <c r="Q218" i="1" s="1"/>
  <c r="O214" i="1"/>
  <c r="Q214" i="1" s="1"/>
  <c r="O265" i="1"/>
  <c r="Q265" i="1" s="1"/>
  <c r="O110" i="1"/>
  <c r="Q110" i="1" s="1"/>
  <c r="O202" i="1"/>
  <c r="Q202" i="1" s="1"/>
  <c r="O198" i="1"/>
  <c r="Q198" i="1" s="1"/>
  <c r="O194" i="1"/>
  <c r="Q194" i="1" s="1"/>
  <c r="O190" i="1"/>
  <c r="Q190" i="1" s="1"/>
  <c r="O186" i="1"/>
  <c r="Q186" i="1" s="1"/>
  <c r="O182" i="1"/>
  <c r="Q182" i="1" s="1"/>
  <c r="O178" i="1"/>
  <c r="Q178" i="1" s="1"/>
  <c r="O174" i="1"/>
  <c r="Q174" i="1" s="1"/>
  <c r="O170" i="1"/>
  <c r="Q170" i="1" s="1"/>
  <c r="O166" i="1"/>
  <c r="Q166" i="1" s="1"/>
  <c r="O162" i="1"/>
  <c r="Q162" i="1" s="1"/>
  <c r="O158" i="1"/>
  <c r="Q158" i="1" s="1"/>
  <c r="O154" i="1"/>
  <c r="Q154" i="1" s="1"/>
  <c r="O150" i="1"/>
  <c r="Q150" i="1" s="1"/>
  <c r="O146" i="1"/>
  <c r="Q146" i="1" s="1"/>
  <c r="O142" i="1"/>
  <c r="Q142" i="1" s="1"/>
  <c r="O138" i="1"/>
  <c r="Q138" i="1" s="1"/>
  <c r="O206" i="1"/>
  <c r="Q206" i="1" s="1"/>
  <c r="O130" i="1"/>
  <c r="Q130" i="1" s="1"/>
  <c r="O126" i="1"/>
  <c r="Q126" i="1" s="1"/>
  <c r="O122" i="1"/>
  <c r="Q122" i="1" s="1"/>
  <c r="O118" i="1"/>
  <c r="Q118" i="1" s="1"/>
  <c r="O114" i="1"/>
  <c r="Q114" i="1" s="1"/>
  <c r="O250" i="1"/>
  <c r="Q250" i="1" s="1"/>
  <c r="O106" i="1"/>
  <c r="Q106" i="1" s="1"/>
  <c r="O102" i="1"/>
  <c r="Q102" i="1" s="1"/>
  <c r="O98" i="1"/>
  <c r="Q98" i="1" s="1"/>
  <c r="O94" i="1"/>
  <c r="Q94" i="1" s="1"/>
  <c r="O90" i="1"/>
  <c r="Q90" i="1" s="1"/>
  <c r="O86" i="1"/>
  <c r="Q86" i="1" s="1"/>
  <c r="O82" i="1"/>
  <c r="Q82" i="1" s="1"/>
  <c r="O78" i="1"/>
  <c r="Q78" i="1" s="1"/>
  <c r="O74" i="1"/>
  <c r="Q74" i="1" s="1"/>
  <c r="O70" i="1"/>
  <c r="Q70" i="1" s="1"/>
  <c r="O66" i="1"/>
  <c r="Q66" i="1" s="1"/>
  <c r="O50" i="1"/>
  <c r="Q50" i="1" s="1"/>
  <c r="O232" i="1"/>
  <c r="Q232" i="1" s="1"/>
  <c r="O54" i="1"/>
  <c r="Q54" i="1" s="1"/>
  <c r="O181" i="1"/>
  <c r="Q181" i="1" s="1"/>
  <c r="O46" i="1"/>
  <c r="Q46" i="1" s="1"/>
  <c r="O42" i="1"/>
  <c r="Q42" i="1" s="1"/>
  <c r="O38" i="1"/>
  <c r="Q38" i="1" s="1"/>
  <c r="O34" i="1"/>
  <c r="Q34" i="1" s="1"/>
  <c r="O30" i="1"/>
  <c r="Q30" i="1" s="1"/>
  <c r="O26" i="1"/>
  <c r="Q26" i="1" s="1"/>
  <c r="O22" i="1"/>
  <c r="Q22" i="1" s="1"/>
  <c r="O18" i="1"/>
  <c r="Q18" i="1" s="1"/>
  <c r="O14" i="1"/>
  <c r="Q14" i="1" s="1"/>
  <c r="O10" i="1"/>
  <c r="Q10" i="1" s="1"/>
  <c r="O6" i="1"/>
  <c r="Q6" i="1" s="1"/>
  <c r="O274" i="1"/>
  <c r="Q274" i="1" s="1"/>
  <c r="O269" i="1"/>
  <c r="Q269" i="1" s="1"/>
  <c r="O33" i="1"/>
  <c r="Q33" i="1" s="1"/>
  <c r="O261" i="1"/>
  <c r="Q261" i="1" s="1"/>
  <c r="O257" i="1"/>
  <c r="Q257" i="1" s="1"/>
  <c r="O253" i="1"/>
  <c r="Q253" i="1" s="1"/>
  <c r="O249" i="1"/>
  <c r="Q249" i="1" s="1"/>
  <c r="O245" i="1"/>
  <c r="Q245" i="1" s="1"/>
  <c r="O241" i="1"/>
  <c r="Q241" i="1" s="1"/>
  <c r="O148" i="1"/>
  <c r="Q148" i="1" s="1"/>
  <c r="O233" i="1"/>
  <c r="Q233" i="1" s="1"/>
  <c r="O229" i="1"/>
  <c r="Q229" i="1" s="1"/>
  <c r="O225" i="1"/>
  <c r="Q225" i="1" s="1"/>
  <c r="O199" i="1"/>
  <c r="Q199" i="1" s="1"/>
  <c r="O57" i="1"/>
  <c r="Q57" i="1" s="1"/>
  <c r="O49" i="1"/>
  <c r="Q49" i="1" s="1"/>
  <c r="O41" i="1"/>
  <c r="Q41" i="1" s="1"/>
  <c r="O124" i="1"/>
  <c r="Q124" i="1" s="1"/>
  <c r="O25" i="1"/>
  <c r="Q25" i="1" s="1"/>
  <c r="O272" i="1"/>
  <c r="Q272" i="1" s="1"/>
  <c r="O268" i="1"/>
  <c r="Q268" i="1" s="1"/>
  <c r="O264" i="1"/>
  <c r="Q264" i="1" s="1"/>
  <c r="O256" i="1"/>
  <c r="Q256" i="1" s="1"/>
  <c r="O252" i="1"/>
  <c r="Q252" i="1" s="1"/>
  <c r="O248" i="1"/>
  <c r="Q248" i="1" s="1"/>
  <c r="O244" i="1"/>
  <c r="Q244" i="1" s="1"/>
  <c r="O240" i="1"/>
  <c r="Q240" i="1" s="1"/>
  <c r="O236" i="1"/>
  <c r="Q236" i="1" s="1"/>
  <c r="O145" i="1"/>
  <c r="Q145" i="1" s="1"/>
  <c r="O224" i="1"/>
  <c r="Q224" i="1" s="1"/>
  <c r="O220" i="1"/>
  <c r="Q220" i="1" s="1"/>
  <c r="O216" i="1"/>
  <c r="Q216" i="1" s="1"/>
  <c r="O212" i="1"/>
  <c r="Q212" i="1" s="1"/>
  <c r="O208" i="1"/>
  <c r="Q208" i="1" s="1"/>
  <c r="O204" i="1"/>
  <c r="Q204" i="1" s="1"/>
  <c r="O200" i="1"/>
  <c r="Q200" i="1" s="1"/>
  <c r="O196" i="1"/>
  <c r="Q196" i="1" s="1"/>
  <c r="O192" i="1"/>
  <c r="Q192" i="1" s="1"/>
  <c r="O188" i="1"/>
  <c r="Q188" i="1" s="1"/>
  <c r="O184" i="1"/>
  <c r="Q184" i="1" s="1"/>
  <c r="O180" i="1"/>
  <c r="Q180" i="1" s="1"/>
  <c r="O176" i="1"/>
  <c r="Q176" i="1" s="1"/>
  <c r="O172" i="1"/>
  <c r="Q172" i="1" s="1"/>
  <c r="O168" i="1"/>
  <c r="Q168" i="1" s="1"/>
  <c r="O164" i="1"/>
  <c r="Q164" i="1" s="1"/>
  <c r="O112" i="1"/>
  <c r="Q112" i="1" s="1"/>
  <c r="O108" i="1"/>
  <c r="Q108" i="1" s="1"/>
  <c r="O104" i="1"/>
  <c r="Q104" i="1" s="1"/>
  <c r="O100" i="1"/>
  <c r="Q100" i="1" s="1"/>
  <c r="O96" i="1"/>
  <c r="Q96" i="1" s="1"/>
  <c r="O92" i="1"/>
  <c r="Q92" i="1" s="1"/>
  <c r="O88" i="1"/>
  <c r="Q88" i="1" s="1"/>
  <c r="O84" i="1"/>
  <c r="Q84" i="1" s="1"/>
  <c r="O80" i="1"/>
  <c r="Q80" i="1" s="1"/>
  <c r="O76" i="1"/>
  <c r="Q76" i="1" s="1"/>
  <c r="O72" i="1"/>
  <c r="Q72" i="1" s="1"/>
  <c r="O20" i="1"/>
  <c r="Q20" i="1" s="1"/>
  <c r="O16" i="1"/>
  <c r="Q16" i="1" s="1"/>
  <c r="O12" i="1"/>
  <c r="Q12" i="1" s="1"/>
  <c r="O8" i="1"/>
  <c r="Q8" i="1" s="1"/>
  <c r="O4" i="1"/>
  <c r="Q4" i="1" s="1"/>
  <c r="O221" i="1"/>
  <c r="Q221" i="1" s="1"/>
  <c r="O217" i="1"/>
  <c r="Q217" i="1" s="1"/>
  <c r="O213" i="1"/>
  <c r="Q213" i="1" s="1"/>
  <c r="O209" i="1"/>
  <c r="Q209" i="1" s="1"/>
  <c r="O205" i="1"/>
  <c r="Q205" i="1" s="1"/>
  <c r="O201" i="1"/>
  <c r="Q201" i="1" s="1"/>
  <c r="O197" i="1"/>
  <c r="Q197" i="1" s="1"/>
  <c r="O193" i="1"/>
  <c r="Q193" i="1" s="1"/>
  <c r="O189" i="1"/>
  <c r="Q189" i="1" s="1"/>
  <c r="O185" i="1"/>
  <c r="Q185" i="1" s="1"/>
  <c r="O89" i="1"/>
  <c r="Q89" i="1" s="1"/>
  <c r="O177" i="1"/>
  <c r="Q177" i="1" s="1"/>
  <c r="O173" i="1"/>
  <c r="Q173" i="1" s="1"/>
  <c r="O169" i="1"/>
  <c r="Q169" i="1" s="1"/>
  <c r="O165" i="1"/>
  <c r="Q165" i="1" s="1"/>
  <c r="O161" i="1"/>
  <c r="Q161" i="1" s="1"/>
  <c r="O157" i="1"/>
  <c r="Q157" i="1" s="1"/>
  <c r="O153" i="1"/>
  <c r="Q153" i="1" s="1"/>
  <c r="O149" i="1"/>
  <c r="Q149" i="1" s="1"/>
  <c r="O45" i="1"/>
  <c r="Q45" i="1" s="1"/>
  <c r="O141" i="1"/>
  <c r="Q141" i="1" s="1"/>
  <c r="O137" i="1"/>
  <c r="Q137" i="1" s="1"/>
  <c r="O133" i="1"/>
  <c r="Q133" i="1" s="1"/>
  <c r="O129" i="1"/>
  <c r="Q129" i="1" s="1"/>
  <c r="O125" i="1"/>
  <c r="Q125" i="1" s="1"/>
  <c r="O121" i="1"/>
  <c r="Q121" i="1" s="1"/>
  <c r="O117" i="1"/>
  <c r="Q117" i="1" s="1"/>
  <c r="O160" i="1"/>
  <c r="Q160" i="1" s="1"/>
  <c r="O156" i="1"/>
  <c r="Q156" i="1" s="1"/>
  <c r="O152" i="1"/>
  <c r="Q152" i="1" s="1"/>
  <c r="O113" i="1"/>
  <c r="Q113" i="1" s="1"/>
  <c r="O144" i="1"/>
  <c r="Q144" i="1" s="1"/>
  <c r="O140" i="1"/>
  <c r="Q140" i="1" s="1"/>
  <c r="O136" i="1"/>
  <c r="Q136" i="1" s="1"/>
  <c r="O132" i="1"/>
  <c r="Q132" i="1" s="1"/>
  <c r="O134" i="1"/>
  <c r="Q134" i="1" s="1"/>
  <c r="O58" i="1"/>
  <c r="Q58" i="1" s="1"/>
  <c r="O120" i="1"/>
  <c r="Q120" i="1" s="1"/>
  <c r="O116" i="1"/>
  <c r="Q116" i="1" s="1"/>
  <c r="O68" i="1"/>
  <c r="Q68" i="1" s="1"/>
  <c r="O64" i="1"/>
  <c r="Q64" i="1" s="1"/>
  <c r="O60" i="1"/>
  <c r="Q60" i="1" s="1"/>
  <c r="O56" i="1"/>
  <c r="Q56" i="1" s="1"/>
  <c r="O52" i="1"/>
  <c r="Q52" i="1" s="1"/>
  <c r="O48" i="1"/>
  <c r="Q48" i="1" s="1"/>
  <c r="O44" i="1"/>
  <c r="Q44" i="1" s="1"/>
  <c r="O40" i="1"/>
  <c r="Q40" i="1" s="1"/>
  <c r="O36" i="1"/>
  <c r="Q36" i="1" s="1"/>
  <c r="O32" i="1"/>
  <c r="Q32" i="1" s="1"/>
  <c r="O28" i="1"/>
  <c r="Q28" i="1" s="1"/>
  <c r="O24" i="1"/>
  <c r="Q24" i="1" s="1"/>
  <c r="O227" i="1"/>
  <c r="Q227" i="1" s="1"/>
  <c r="O223" i="1"/>
  <c r="Q223" i="1" s="1"/>
  <c r="O219" i="1"/>
  <c r="Q219" i="1" s="1"/>
  <c r="O215" i="1"/>
  <c r="Q215" i="1" s="1"/>
  <c r="O211" i="1"/>
  <c r="Q211" i="1" s="1"/>
  <c r="O207" i="1"/>
  <c r="Q207" i="1" s="1"/>
  <c r="O203" i="1"/>
  <c r="Q203" i="1" s="1"/>
  <c r="O127" i="1"/>
  <c r="Q127" i="1" s="1"/>
  <c r="O195" i="1"/>
  <c r="Q195" i="1" s="1"/>
  <c r="O191" i="1"/>
  <c r="Q191" i="1" s="1"/>
  <c r="O187" i="1"/>
  <c r="Q187" i="1" s="1"/>
  <c r="O183" i="1"/>
  <c r="Q183" i="1" s="1"/>
  <c r="O179" i="1"/>
  <c r="Q179" i="1" s="1"/>
  <c r="O175" i="1"/>
  <c r="Q175" i="1" s="1"/>
  <c r="O171" i="1"/>
  <c r="Q171" i="1" s="1"/>
  <c r="O167" i="1"/>
  <c r="Q167" i="1" s="1"/>
  <c r="O163" i="1"/>
  <c r="Q163" i="1" s="1"/>
  <c r="O159" i="1"/>
  <c r="Q159" i="1" s="1"/>
  <c r="O155" i="1"/>
  <c r="Q155" i="1" s="1"/>
  <c r="O151" i="1"/>
  <c r="Q151" i="1" s="1"/>
  <c r="O147" i="1"/>
  <c r="Q147" i="1" s="1"/>
  <c r="O143" i="1"/>
  <c r="Q143" i="1" s="1"/>
  <c r="O139" i="1"/>
  <c r="Q139" i="1" s="1"/>
  <c r="O135" i="1"/>
  <c r="Q135" i="1" s="1"/>
  <c r="O131" i="1"/>
  <c r="Q131" i="1" s="1"/>
  <c r="O62" i="1"/>
  <c r="Q62" i="1" s="1"/>
  <c r="O123" i="1"/>
  <c r="Q123" i="1" s="1"/>
  <c r="O119" i="1"/>
  <c r="Q119" i="1" s="1"/>
  <c r="O67" i="1"/>
  <c r="Q67" i="1" s="1"/>
  <c r="O63" i="1"/>
  <c r="Q63" i="1" s="1"/>
  <c r="O59" i="1"/>
  <c r="Q59" i="1" s="1"/>
  <c r="O55" i="1"/>
  <c r="Q55" i="1" s="1"/>
  <c r="O51" i="1"/>
  <c r="Q51" i="1" s="1"/>
  <c r="O47" i="1"/>
  <c r="Q47" i="1" s="1"/>
  <c r="O43" i="1"/>
  <c r="Q43" i="1" s="1"/>
  <c r="O39" i="1"/>
  <c r="Q39" i="1" s="1"/>
  <c r="O35" i="1"/>
  <c r="Q35" i="1" s="1"/>
  <c r="O31" i="1"/>
  <c r="Q31" i="1" s="1"/>
  <c r="O27" i="1"/>
  <c r="Q27" i="1" s="1"/>
  <c r="O23" i="1"/>
  <c r="Q23" i="1" s="1"/>
</calcChain>
</file>

<file path=xl/sharedStrings.xml><?xml version="1.0" encoding="utf-8"?>
<sst xmlns="http://schemas.openxmlformats.org/spreadsheetml/2006/main" count="1926" uniqueCount="1283">
  <si>
    <t>APELLIDO Y NOMBRE</t>
  </si>
  <si>
    <t>CUIL</t>
  </si>
  <si>
    <t>20/07/1971</t>
  </si>
  <si>
    <t>05/10/1970</t>
  </si>
  <si>
    <t>11/02/1959</t>
  </si>
  <si>
    <t>03/08/1959</t>
  </si>
  <si>
    <t>22/12/1970</t>
  </si>
  <si>
    <t>22/07/1960</t>
  </si>
  <si>
    <t>19/05/1965</t>
  </si>
  <si>
    <t>31/08/1967</t>
  </si>
  <si>
    <t>06/11/1962</t>
  </si>
  <si>
    <t>23/05/1955</t>
  </si>
  <si>
    <t>11/07/1965</t>
  </si>
  <si>
    <t>10/06/1956</t>
  </si>
  <si>
    <t>07/08/1959</t>
  </si>
  <si>
    <t>11/05/1952</t>
  </si>
  <si>
    <t>19/11/1959</t>
  </si>
  <si>
    <t>05/11/1961</t>
  </si>
  <si>
    <t>14/08/1958</t>
  </si>
  <si>
    <t>09/10/1963</t>
  </si>
  <si>
    <t>31/07/1959</t>
  </si>
  <si>
    <t>17/02/1976</t>
  </si>
  <si>
    <t>23/06/1959</t>
  </si>
  <si>
    <t>29/12/1963</t>
  </si>
  <si>
    <t>23/12/1973</t>
  </si>
  <si>
    <t>15/02/1963</t>
  </si>
  <si>
    <t>20/04/1967</t>
  </si>
  <si>
    <t>01/11/1957</t>
  </si>
  <si>
    <t>12/03/1958</t>
  </si>
  <si>
    <t>14/11/1968</t>
  </si>
  <si>
    <t>16/05/1957</t>
  </si>
  <si>
    <t>04/10/1965</t>
  </si>
  <si>
    <t>24/06/1955</t>
  </si>
  <si>
    <t>12/09/1962</t>
  </si>
  <si>
    <t>06/01/1959</t>
  </si>
  <si>
    <t>30/10/1964</t>
  </si>
  <si>
    <t>11/08/1975</t>
  </si>
  <si>
    <t>15/02/1958</t>
  </si>
  <si>
    <t>16/04/1961</t>
  </si>
  <si>
    <t>07/08/1951</t>
  </si>
  <si>
    <t>29/03/1969</t>
  </si>
  <si>
    <t>09/06/1962</t>
  </si>
  <si>
    <t>19/08/1974</t>
  </si>
  <si>
    <t>08/03/1965</t>
  </si>
  <si>
    <t>13/01/1975</t>
  </si>
  <si>
    <t>25/09/1955</t>
  </si>
  <si>
    <t>07/08/1966</t>
  </si>
  <si>
    <t>20/10/1956</t>
  </si>
  <si>
    <t>11/08/1968</t>
  </si>
  <si>
    <t>05/05/1961</t>
  </si>
  <si>
    <t>17/09/1972</t>
  </si>
  <si>
    <t>06/01/1961</t>
  </si>
  <si>
    <t>16/08/1967</t>
  </si>
  <si>
    <t>04/12/1954</t>
  </si>
  <si>
    <t>27/04/1971</t>
  </si>
  <si>
    <t>18/06/1965</t>
  </si>
  <si>
    <t>29/05/1972</t>
  </si>
  <si>
    <t>17/10/1967</t>
  </si>
  <si>
    <t>27/09/1958</t>
  </si>
  <si>
    <t>02/03/1961</t>
  </si>
  <si>
    <t>24/11/1956</t>
  </si>
  <si>
    <t>03/11/1961</t>
  </si>
  <si>
    <t>03/09/1967</t>
  </si>
  <si>
    <t>02/04/1960</t>
  </si>
  <si>
    <t>15/10/1959</t>
  </si>
  <si>
    <t>21/09/1969</t>
  </si>
  <si>
    <t>18/04/1962</t>
  </si>
  <si>
    <t>06/12/1972</t>
  </si>
  <si>
    <t>13/04/1962</t>
  </si>
  <si>
    <t>16/02/1962</t>
  </si>
  <si>
    <t>01/03/1953</t>
  </si>
  <si>
    <t>02/05/1963</t>
  </si>
  <si>
    <t>01/05/1972</t>
  </si>
  <si>
    <t>08/09/1976</t>
  </si>
  <si>
    <t>23/08/1965</t>
  </si>
  <si>
    <t>05/07/1967</t>
  </si>
  <si>
    <t>24/10/1969</t>
  </si>
  <si>
    <t>17/12/1964</t>
  </si>
  <si>
    <t>28/01/1957</t>
  </si>
  <si>
    <t>04/01/1961</t>
  </si>
  <si>
    <t>13/10/1966</t>
  </si>
  <si>
    <t>18/04/1957</t>
  </si>
  <si>
    <t>10/08/1971</t>
  </si>
  <si>
    <t>12/11/1965</t>
  </si>
  <si>
    <t>22/05/1969</t>
  </si>
  <si>
    <t>30/11/1957</t>
  </si>
  <si>
    <t>17/01/1967</t>
  </si>
  <si>
    <t>21/06/1957</t>
  </si>
  <si>
    <t>23/07/1964</t>
  </si>
  <si>
    <t>14/09/1961</t>
  </si>
  <si>
    <t>06/08/1961</t>
  </si>
  <si>
    <t>05/02/1965</t>
  </si>
  <si>
    <t>18/04/1969</t>
  </si>
  <si>
    <t>14/03/1962</t>
  </si>
  <si>
    <t>14/02/1959</t>
  </si>
  <si>
    <t>01/11/1970</t>
  </si>
  <si>
    <t>03/04/1960</t>
  </si>
  <si>
    <t>16/08/1960</t>
  </si>
  <si>
    <t>16/03/1965</t>
  </si>
  <si>
    <t>15/12/1970</t>
  </si>
  <si>
    <t>04/05/1965</t>
  </si>
  <si>
    <t>10/11/1969</t>
  </si>
  <si>
    <t>13/08/1955</t>
  </si>
  <si>
    <t>26/08/1965</t>
  </si>
  <si>
    <t>16/01/1971</t>
  </si>
  <si>
    <t>16/12/1963</t>
  </si>
  <si>
    <t>01/10/1972</t>
  </si>
  <si>
    <t>13/02/1977</t>
  </si>
  <si>
    <t>06/04/1962</t>
  </si>
  <si>
    <t>28/09/1974</t>
  </si>
  <si>
    <t>27/10/1969</t>
  </si>
  <si>
    <t>24/01/1963</t>
  </si>
  <si>
    <t>27/09/1964</t>
  </si>
  <si>
    <t>30/08/1964</t>
  </si>
  <si>
    <t>05/11/1972</t>
  </si>
  <si>
    <t>01/10/1966</t>
  </si>
  <si>
    <t>22/11/1969</t>
  </si>
  <si>
    <t>10/05/1979</t>
  </si>
  <si>
    <t>16/06/1965</t>
  </si>
  <si>
    <t>06/06/1962</t>
  </si>
  <si>
    <t>07/03/1969</t>
  </si>
  <si>
    <t>04/02/1974</t>
  </si>
  <si>
    <t>29/05/1973</t>
  </si>
  <si>
    <t>04/09/1974</t>
  </si>
  <si>
    <t>10/04/1975</t>
  </si>
  <si>
    <t>10/03/1973</t>
  </si>
  <si>
    <t>06/09/1965</t>
  </si>
  <si>
    <t>16/09/1971</t>
  </si>
  <si>
    <t>05/07/1965</t>
  </si>
  <si>
    <t>28/11/1976</t>
  </si>
  <si>
    <t>03/07/1972</t>
  </si>
  <si>
    <t>09/10/1971</t>
  </si>
  <si>
    <t>23/03/1970</t>
  </si>
  <si>
    <t>21/09/1972</t>
  </si>
  <si>
    <t>11/01/1973</t>
  </si>
  <si>
    <t>05/11/1976</t>
  </si>
  <si>
    <t>30/11/1970</t>
  </si>
  <si>
    <t>12/04/1972</t>
  </si>
  <si>
    <t>06/05/1960</t>
  </si>
  <si>
    <t>09/04/1967</t>
  </si>
  <si>
    <t>15/07/1973</t>
  </si>
  <si>
    <t>16/05/1975</t>
  </si>
  <si>
    <t>07/06/1980</t>
  </si>
  <si>
    <t>01/10/1979</t>
  </si>
  <si>
    <t>01/09/1976</t>
  </si>
  <si>
    <t>16/10/1977</t>
  </si>
  <si>
    <t>21/03/1967</t>
  </si>
  <si>
    <t>11/09/1978</t>
  </si>
  <si>
    <t>26/04/1971</t>
  </si>
  <si>
    <t>28/12/1973</t>
  </si>
  <si>
    <t>17/02/1952</t>
  </si>
  <si>
    <t>10/10/1960</t>
  </si>
  <si>
    <t>19/08/1970</t>
  </si>
  <si>
    <t>14/04/1972</t>
  </si>
  <si>
    <t>10/01/1969</t>
  </si>
  <si>
    <t>11/05/1969</t>
  </si>
  <si>
    <t>19/10/1981</t>
  </si>
  <si>
    <t>11/11/1975</t>
  </si>
  <si>
    <t>03/12/1974</t>
  </si>
  <si>
    <t>03/08/1982</t>
  </si>
  <si>
    <t>23/01/1969</t>
  </si>
  <si>
    <t>05/01/1969</t>
  </si>
  <si>
    <t>09/04/1977</t>
  </si>
  <si>
    <t>04/11/1982</t>
  </si>
  <si>
    <t>18/07/1959</t>
  </si>
  <si>
    <t>25/04/1965</t>
  </si>
  <si>
    <t>31/08/1980</t>
  </si>
  <si>
    <t>28/06/1969</t>
  </si>
  <si>
    <t>07/03/1985</t>
  </si>
  <si>
    <t>24/07/1976</t>
  </si>
  <si>
    <t>27/04/1961</t>
  </si>
  <si>
    <t>26/04/1966</t>
  </si>
  <si>
    <t>14/02/1974</t>
  </si>
  <si>
    <t>23/02/1975</t>
  </si>
  <si>
    <t>16/02/1977</t>
  </si>
  <si>
    <t>16/04/1977</t>
  </si>
  <si>
    <t>11/11/1972</t>
  </si>
  <si>
    <t>20/07/1974</t>
  </si>
  <si>
    <t>17/06/1977</t>
  </si>
  <si>
    <t>08/01/1974</t>
  </si>
  <si>
    <t>08/09/1978</t>
  </si>
  <si>
    <t>06/11/1979</t>
  </si>
  <si>
    <t>11/11/1976</t>
  </si>
  <si>
    <t>14/11/1978</t>
  </si>
  <si>
    <t>30/05/1977</t>
  </si>
  <si>
    <t>30/06/1980</t>
  </si>
  <si>
    <t>03/02/1982</t>
  </si>
  <si>
    <t>10/08/1978</t>
  </si>
  <si>
    <t>17/08/1968</t>
  </si>
  <si>
    <t>03/01/1976</t>
  </si>
  <si>
    <t>01/01/1973</t>
  </si>
  <si>
    <t>08/12/1979</t>
  </si>
  <si>
    <t>05/08/1977</t>
  </si>
  <si>
    <t>17/02/1981</t>
  </si>
  <si>
    <t>14/05/1961</t>
  </si>
  <si>
    <t>22/10/1980</t>
  </si>
  <si>
    <t>08/04/1973</t>
  </si>
  <si>
    <t>13/09/1957</t>
  </si>
  <si>
    <t>29/01/1979</t>
  </si>
  <si>
    <t>16/10/1959</t>
  </si>
  <si>
    <t>16/05/1981</t>
  </si>
  <si>
    <t>29/05/1976</t>
  </si>
  <si>
    <t>13/04/1981</t>
  </si>
  <si>
    <t>07/03/1979</t>
  </si>
  <si>
    <t>11/09/1973</t>
  </si>
  <si>
    <t>08/10/1967</t>
  </si>
  <si>
    <t>03/02/1978</t>
  </si>
  <si>
    <t>27/06/1979</t>
  </si>
  <si>
    <t>30/09/1971</t>
  </si>
  <si>
    <t>15/04/1975</t>
  </si>
  <si>
    <t>01/07/1978</t>
  </si>
  <si>
    <t>20/07/1977</t>
  </si>
  <si>
    <t>21/01/1978</t>
  </si>
  <si>
    <t>20/02/1979</t>
  </si>
  <si>
    <t>03/11/1963</t>
  </si>
  <si>
    <t>06/03/1979</t>
  </si>
  <si>
    <t>17/04/1980</t>
  </si>
  <si>
    <t>22/11/1977</t>
  </si>
  <si>
    <t>09/01/1979</t>
  </si>
  <si>
    <t>03/11/1981</t>
  </si>
  <si>
    <t>03/05/1961</t>
  </si>
  <si>
    <t>14/08/1977</t>
  </si>
  <si>
    <t>10/02/1981</t>
  </si>
  <si>
    <t>11/11/1961</t>
  </si>
  <si>
    <t>28/11/1977</t>
  </si>
  <si>
    <t>04/04/1984</t>
  </si>
  <si>
    <t>21/01/1980</t>
  </si>
  <si>
    <t>17/10/1976</t>
  </si>
  <si>
    <t>22/10/1977</t>
  </si>
  <si>
    <t>16/09/1974</t>
  </si>
  <si>
    <t>21/11/1980</t>
  </si>
  <si>
    <t>30/03/1968</t>
  </si>
  <si>
    <t>05/01/1961</t>
  </si>
  <si>
    <t>30/08/1981</t>
  </si>
  <si>
    <t>16/09/1978</t>
  </si>
  <si>
    <t>29/01/1975</t>
  </si>
  <si>
    <t>30/11/1959</t>
  </si>
  <si>
    <t>20/11/1975</t>
  </si>
  <si>
    <t>10/01/1973</t>
  </si>
  <si>
    <t>02/02/1961</t>
  </si>
  <si>
    <t>03/04/1975</t>
  </si>
  <si>
    <t>22/12/1965</t>
  </si>
  <si>
    <t>20/05/1980</t>
  </si>
  <si>
    <t>12/05/1985</t>
  </si>
  <si>
    <t>22/07/1978</t>
  </si>
  <si>
    <t>24/08/1974</t>
  </si>
  <si>
    <t>24/02/1971</t>
  </si>
  <si>
    <t>06/09/1983</t>
  </si>
  <si>
    <t>14/07/1980</t>
  </si>
  <si>
    <t>08/06/1974</t>
  </si>
  <si>
    <t>27/04/1962</t>
  </si>
  <si>
    <t>05/07/1984</t>
  </si>
  <si>
    <t>16/12/1964</t>
  </si>
  <si>
    <t>03/03/1988</t>
  </si>
  <si>
    <t>12/11/1980</t>
  </si>
  <si>
    <t>04/11/1980</t>
  </si>
  <si>
    <t>02/11/1980</t>
  </si>
  <si>
    <t>10/11/1983</t>
  </si>
  <si>
    <t>14/10/1983</t>
  </si>
  <si>
    <t>22/12/1972</t>
  </si>
  <si>
    <t>01/09/1975</t>
  </si>
  <si>
    <t>14/06/1966</t>
  </si>
  <si>
    <t>13/02/1959</t>
  </si>
  <si>
    <t>13/08/1969</t>
  </si>
  <si>
    <t>02/08/1976</t>
  </si>
  <si>
    <t>06/10/1968</t>
  </si>
  <si>
    <t>23/01/1985</t>
  </si>
  <si>
    <t>19/06/1983</t>
  </si>
  <si>
    <t>09/03/1975</t>
  </si>
  <si>
    <t>31/08/1977</t>
  </si>
  <si>
    <t>LP</t>
  </si>
  <si>
    <t>DOMICILIO</t>
  </si>
  <si>
    <t>DEPENDENCIA</t>
  </si>
  <si>
    <t>TELEFONO</t>
  </si>
  <si>
    <t>SEXO</t>
  </si>
  <si>
    <t>NACIMIENTO</t>
  </si>
  <si>
    <t>ORD</t>
  </si>
  <si>
    <t>Femenino</t>
  </si>
  <si>
    <t>Masculino</t>
  </si>
  <si>
    <t>DNI</t>
  </si>
  <si>
    <t>AGUIRRE</t>
  </si>
  <si>
    <t>ALBERTO</t>
  </si>
  <si>
    <t>ALEJO</t>
  </si>
  <si>
    <t>ARAYA</t>
  </si>
  <si>
    <t>ARIÑEZ</t>
  </si>
  <si>
    <t>ARJONA</t>
  </si>
  <si>
    <t xml:space="preserve"> Rodolfo</t>
  </si>
  <si>
    <t>AUCAPIÑA CASTILLO</t>
  </si>
  <si>
    <t xml:space="preserve"> Lucia</t>
  </si>
  <si>
    <t>AVELLANEDA ZULETA</t>
  </si>
  <si>
    <t xml:space="preserve"> Manuel Gabriel</t>
  </si>
  <si>
    <t>BARRIONUEVO</t>
  </si>
  <si>
    <t xml:space="preserve"> Jose Marcelo</t>
  </si>
  <si>
    <t>BARTOLETTI</t>
  </si>
  <si>
    <t xml:space="preserve"> Maria Susana</t>
  </si>
  <si>
    <t>BERDEJA</t>
  </si>
  <si>
    <t xml:space="preserve"> Favio</t>
  </si>
  <si>
    <t>BORJA</t>
  </si>
  <si>
    <t xml:space="preserve"> Mirta Mabel</t>
  </si>
  <si>
    <t>BOVEDA</t>
  </si>
  <si>
    <t xml:space="preserve"> Cesar Miguel</t>
  </si>
  <si>
    <t>BRITO</t>
  </si>
  <si>
    <t xml:space="preserve"> Jorge Silvio</t>
  </si>
  <si>
    <t>RAMOS</t>
  </si>
  <si>
    <t xml:space="preserve"> Luis Rafael</t>
  </si>
  <si>
    <t>CARRILLO</t>
  </si>
  <si>
    <t xml:space="preserve"> Ignacia</t>
  </si>
  <si>
    <t>CASADO</t>
  </si>
  <si>
    <t xml:space="preserve"> Hector Javier</t>
  </si>
  <si>
    <t>CAYO</t>
  </si>
  <si>
    <t xml:space="preserve"> Norma del Rosario</t>
  </si>
  <si>
    <t>CEBALLOS</t>
  </si>
  <si>
    <t xml:space="preserve"> Noemi Francisca</t>
  </si>
  <si>
    <t>CHAVES</t>
  </si>
  <si>
    <t xml:space="preserve"> Estela Raquel</t>
  </si>
  <si>
    <t>CHIRI</t>
  </si>
  <si>
    <t xml:space="preserve"> Ricardo Jose</t>
  </si>
  <si>
    <t>CONDORI</t>
  </si>
  <si>
    <t xml:space="preserve"> Ricardo Ceferino</t>
  </si>
  <si>
    <t>CORDOBA</t>
  </si>
  <si>
    <t xml:space="preserve"> Claudia Margarita</t>
  </si>
  <si>
    <t>CRUZ</t>
  </si>
  <si>
    <t xml:space="preserve"> Bernardo</t>
  </si>
  <si>
    <t xml:space="preserve"> Hugo Daniel</t>
  </si>
  <si>
    <t>CUEVAS</t>
  </si>
  <si>
    <t xml:space="preserve"> Carlos Eduardo</t>
  </si>
  <si>
    <t>DURAN</t>
  </si>
  <si>
    <t xml:space="preserve"> Lucia Teresa</t>
  </si>
  <si>
    <t>FERNANDEZ</t>
  </si>
  <si>
    <t xml:space="preserve"> Juan Francisco</t>
  </si>
  <si>
    <t xml:space="preserve"> Silvia Elisa</t>
  </si>
  <si>
    <t>FLORES</t>
  </si>
  <si>
    <t xml:space="preserve"> Miguel Angel</t>
  </si>
  <si>
    <t xml:space="preserve"> Carmela</t>
  </si>
  <si>
    <t>FUNES GONZALEZ</t>
  </si>
  <si>
    <t xml:space="preserve"> Osmany Rafael</t>
  </si>
  <si>
    <t>GAMBOA</t>
  </si>
  <si>
    <t xml:space="preserve"> Nestor Arturo</t>
  </si>
  <si>
    <t>GARCIA</t>
  </si>
  <si>
    <t xml:space="preserve"> Miriam Ruth</t>
  </si>
  <si>
    <t>GARECA</t>
  </si>
  <si>
    <t xml:space="preserve"> Rosa</t>
  </si>
  <si>
    <t>GODOY</t>
  </si>
  <si>
    <t xml:space="preserve"> Maria Elena</t>
  </si>
  <si>
    <t>GONZALEZ GRANARA</t>
  </si>
  <si>
    <t xml:space="preserve"> Claudia Susana</t>
  </si>
  <si>
    <t>GUANUCO</t>
  </si>
  <si>
    <t xml:space="preserve"> Felipe Eusebio</t>
  </si>
  <si>
    <t>GUTIERREZ</t>
  </si>
  <si>
    <t xml:space="preserve"> Claudio Alejandro</t>
  </si>
  <si>
    <t xml:space="preserve"> Jose Arturo</t>
  </si>
  <si>
    <t xml:space="preserve"> Liliana Beatriz</t>
  </si>
  <si>
    <t>HERRERA</t>
  </si>
  <si>
    <t xml:space="preserve"> Amelia Noemi</t>
  </si>
  <si>
    <t xml:space="preserve"> Susana Alejandra</t>
  </si>
  <si>
    <t>HUANCO</t>
  </si>
  <si>
    <t xml:space="preserve"> Jose Agustin</t>
  </si>
  <si>
    <t>HUMANO</t>
  </si>
  <si>
    <t xml:space="preserve"> Cristian Ariel</t>
  </si>
  <si>
    <t>IGLESIAS ABUD</t>
  </si>
  <si>
    <t xml:space="preserve"> Osvaldo Antonio</t>
  </si>
  <si>
    <t>JULIAN</t>
  </si>
  <si>
    <t xml:space="preserve"> Joaquin Roque</t>
  </si>
  <si>
    <t>KUGLER</t>
  </si>
  <si>
    <t xml:space="preserve"> Maria Ines</t>
  </si>
  <si>
    <t>LIENDRO</t>
  </si>
  <si>
    <t xml:space="preserve"> Marcelo Alejandro</t>
  </si>
  <si>
    <t>LOPEZ</t>
  </si>
  <si>
    <t xml:space="preserve"> Mirta Liliana</t>
  </si>
  <si>
    <t>LOZA</t>
  </si>
  <si>
    <t xml:space="preserve"> Marta Raquel</t>
  </si>
  <si>
    <t>LUNA</t>
  </si>
  <si>
    <t xml:space="preserve"> Laura Beatriz</t>
  </si>
  <si>
    <t>MACHACA</t>
  </si>
  <si>
    <t xml:space="preserve"> Damian Fidencio</t>
  </si>
  <si>
    <t>MAIDANA</t>
  </si>
  <si>
    <t xml:space="preserve"> Horacio Benito</t>
  </si>
  <si>
    <t>MAMANI</t>
  </si>
  <si>
    <t xml:space="preserve"> Nilda Azucena</t>
  </si>
  <si>
    <t>MANCILLA</t>
  </si>
  <si>
    <t xml:space="preserve"> Oscar Silvio</t>
  </si>
  <si>
    <t>MARCIAL</t>
  </si>
  <si>
    <t xml:space="preserve"> Patricia Nieve</t>
  </si>
  <si>
    <t>MARTINEZ</t>
  </si>
  <si>
    <t xml:space="preserve"> Marta Susana</t>
  </si>
  <si>
    <t>MAYGUA</t>
  </si>
  <si>
    <t xml:space="preserve"> Jesus</t>
  </si>
  <si>
    <t>MAYO</t>
  </si>
  <si>
    <t xml:space="preserve"> Abel Alejandro</t>
  </si>
  <si>
    <t>MENDEZ</t>
  </si>
  <si>
    <t xml:space="preserve"> Alfredo</t>
  </si>
  <si>
    <t xml:space="preserve"> Carlos Alberto</t>
  </si>
  <si>
    <t>MENOR</t>
  </si>
  <si>
    <t xml:space="preserve"> Juan Bautista</t>
  </si>
  <si>
    <t>MERUVIA</t>
  </si>
  <si>
    <t xml:space="preserve"> Antonio Victor</t>
  </si>
  <si>
    <t>MIRANDA DELGADO</t>
  </si>
  <si>
    <t xml:space="preserve"> Gustavo Antonio</t>
  </si>
  <si>
    <t>MONCERRAT</t>
  </si>
  <si>
    <t>MONTAÑEZ</t>
  </si>
  <si>
    <t xml:space="preserve"> Carlos Daniel</t>
  </si>
  <si>
    <t>MONTES</t>
  </si>
  <si>
    <t xml:space="preserve"> Carlos Francisco</t>
  </si>
  <si>
    <t>MORALES</t>
  </si>
  <si>
    <t xml:space="preserve"> Roberto Daniel</t>
  </si>
  <si>
    <t>NASER</t>
  </si>
  <si>
    <t xml:space="preserve"> Daniel Alberto</t>
  </si>
  <si>
    <t>PALACIOS</t>
  </si>
  <si>
    <t xml:space="preserve"> Eduardo Horacio</t>
  </si>
  <si>
    <t xml:space="preserve"> Nelidad Raquel</t>
  </si>
  <si>
    <t>PEREIRA</t>
  </si>
  <si>
    <t xml:space="preserve"> Maria Estela</t>
  </si>
  <si>
    <t>POLO</t>
  </si>
  <si>
    <t xml:space="preserve"> Reynaldo Horacio</t>
  </si>
  <si>
    <t>PORTAL</t>
  </si>
  <si>
    <t xml:space="preserve"> Maria Lidia</t>
  </si>
  <si>
    <t>PORTUGUEZ</t>
  </si>
  <si>
    <t xml:space="preserve"> Mario Eleuterio</t>
  </si>
  <si>
    <t>PUCA</t>
  </si>
  <si>
    <t xml:space="preserve"> Santiago Fernando</t>
  </si>
  <si>
    <t>QUIROGA</t>
  </si>
  <si>
    <t xml:space="preserve"> Norberto Hugo</t>
  </si>
  <si>
    <t>QUISPE</t>
  </si>
  <si>
    <t xml:space="preserve"> Ceferino Gustavo</t>
  </si>
  <si>
    <t xml:space="preserve"> Susana del Valle</t>
  </si>
  <si>
    <t>RAMIREZ</t>
  </si>
  <si>
    <t xml:space="preserve"> Jose Antonio</t>
  </si>
  <si>
    <t xml:space="preserve"> Luis</t>
  </si>
  <si>
    <t>REINAGA</t>
  </si>
  <si>
    <t xml:space="preserve"> Liborio Tomas</t>
  </si>
  <si>
    <t>RIVERA</t>
  </si>
  <si>
    <t xml:space="preserve"> Adela del Milagro</t>
  </si>
  <si>
    <t>RODRIGUEZ</t>
  </si>
  <si>
    <t xml:space="preserve"> Omar Marcelo</t>
  </si>
  <si>
    <t>ROMERO</t>
  </si>
  <si>
    <t xml:space="preserve"> Andres Roberto</t>
  </si>
  <si>
    <t>RUEDA</t>
  </si>
  <si>
    <t xml:space="preserve"> Hugo Mario</t>
  </si>
  <si>
    <t>SAJAMA</t>
  </si>
  <si>
    <t xml:space="preserve"> Guillermo</t>
  </si>
  <si>
    <t>SALA</t>
  </si>
  <si>
    <t xml:space="preserve"> Juan Carlos</t>
  </si>
  <si>
    <t>SOLALIGUE</t>
  </si>
  <si>
    <t xml:space="preserve"> Luis Alfredo</t>
  </si>
  <si>
    <t>SPOLITA</t>
  </si>
  <si>
    <t xml:space="preserve"> Marcela Alejandra</t>
  </si>
  <si>
    <t>TARIFA</t>
  </si>
  <si>
    <t xml:space="preserve"> Silvia Cristina</t>
  </si>
  <si>
    <t>TEJERINA</t>
  </si>
  <si>
    <t xml:space="preserve"> Jose Alberto</t>
  </si>
  <si>
    <t>TITO</t>
  </si>
  <si>
    <t xml:space="preserve"> Patricia Liliana</t>
  </si>
  <si>
    <t>TOLAY</t>
  </si>
  <si>
    <t xml:space="preserve"> Sergio Antonio</t>
  </si>
  <si>
    <t>VARELA</t>
  </si>
  <si>
    <t xml:space="preserve"> Alejandro Ernesto</t>
  </si>
  <si>
    <t>VEGA</t>
  </si>
  <si>
    <t xml:space="preserve"> Oscar Raul</t>
  </si>
  <si>
    <t>VILLARRUBIA</t>
  </si>
  <si>
    <t xml:space="preserve"> Fermin Armando</t>
  </si>
  <si>
    <t>YAÑEZ MENA</t>
  </si>
  <si>
    <t xml:space="preserve"> Jorge Antonio</t>
  </si>
  <si>
    <t>ZAMBRANA</t>
  </si>
  <si>
    <t xml:space="preserve"> Pedro Antonio</t>
  </si>
  <si>
    <t>ZAPANA</t>
  </si>
  <si>
    <t xml:space="preserve"> Francisco Javier</t>
  </si>
  <si>
    <t xml:space="preserve"> Fernando Alfredo</t>
  </si>
  <si>
    <t>CARUSO</t>
  </si>
  <si>
    <t xml:space="preserve"> Ana Carolina</t>
  </si>
  <si>
    <t>ESTOPIÑAN</t>
  </si>
  <si>
    <t xml:space="preserve"> Claudia Maria</t>
  </si>
  <si>
    <t xml:space="preserve"> Gerardo</t>
  </si>
  <si>
    <t>JURADO</t>
  </si>
  <si>
    <t xml:space="preserve"> Jose Luis</t>
  </si>
  <si>
    <t xml:space="preserve"> Jorge Gustavo</t>
  </si>
  <si>
    <t>ORTEGA</t>
  </si>
  <si>
    <t xml:space="preserve"> Ester</t>
  </si>
  <si>
    <t xml:space="preserve"> Ramona del Huerto</t>
  </si>
  <si>
    <t>TOLABA</t>
  </si>
  <si>
    <t xml:space="preserve"> Martin Cesar</t>
  </si>
  <si>
    <t>IVANOVIC GIL</t>
  </si>
  <si>
    <t xml:space="preserve"> Marcos Napoleon</t>
  </si>
  <si>
    <t xml:space="preserve"> Jorge Alejandro</t>
  </si>
  <si>
    <t>JEREZ LEIVA</t>
  </si>
  <si>
    <t xml:space="preserve"> Pablo Nestor Ulises</t>
  </si>
  <si>
    <t>ZIMERMAN</t>
  </si>
  <si>
    <t xml:space="preserve"> Marco Antonio</t>
  </si>
  <si>
    <t xml:space="preserve"> Aldo Dante</t>
  </si>
  <si>
    <t>GONZALEZ</t>
  </si>
  <si>
    <t xml:space="preserve"> Pablo Alberto</t>
  </si>
  <si>
    <t>CASTILLO</t>
  </si>
  <si>
    <t xml:space="preserve"> Walter Hernan</t>
  </si>
  <si>
    <t xml:space="preserve"> Edgardo</t>
  </si>
  <si>
    <t>NARVAEZ</t>
  </si>
  <si>
    <t xml:space="preserve"> Fernando Daniel</t>
  </si>
  <si>
    <t>BARBAGELATA</t>
  </si>
  <si>
    <t xml:space="preserve"> Iris Natalia</t>
  </si>
  <si>
    <t xml:space="preserve"> Sergio Enrique</t>
  </si>
  <si>
    <t>AYARDE</t>
  </si>
  <si>
    <t>PELLISCO</t>
  </si>
  <si>
    <t xml:space="preserve"> Roberto Carlos</t>
  </si>
  <si>
    <t>LLAMPA</t>
  </si>
  <si>
    <t xml:space="preserve"> Rosa Cristina</t>
  </si>
  <si>
    <t>SANTILLAN</t>
  </si>
  <si>
    <t xml:space="preserve"> Pablo Ernesto</t>
  </si>
  <si>
    <t>ALARCON</t>
  </si>
  <si>
    <t xml:space="preserve"> Mario Daniel</t>
  </si>
  <si>
    <t xml:space="preserve"> Rodrigo Jose</t>
  </si>
  <si>
    <t>FARFAN</t>
  </si>
  <si>
    <t xml:space="preserve"> Homar Esteban</t>
  </si>
  <si>
    <t>HAMITY</t>
  </si>
  <si>
    <t xml:space="preserve"> Enrique Julian</t>
  </si>
  <si>
    <t>FIGUEROA</t>
  </si>
  <si>
    <t xml:space="preserve"> Sebastian Marcos</t>
  </si>
  <si>
    <t xml:space="preserve"> Diego Cecilio</t>
  </si>
  <si>
    <t xml:space="preserve"> Jorge Ramon</t>
  </si>
  <si>
    <t xml:space="preserve"> Guido Horacio</t>
  </si>
  <si>
    <t>CABANA</t>
  </si>
  <si>
    <t xml:space="preserve"> Miriam del Valle</t>
  </si>
  <si>
    <t>CARDOZO</t>
  </si>
  <si>
    <t xml:space="preserve"> Ruben Daniel</t>
  </si>
  <si>
    <t>SADIR</t>
  </si>
  <si>
    <t xml:space="preserve"> Pablo Ariel</t>
  </si>
  <si>
    <t>COLQUE</t>
  </si>
  <si>
    <t xml:space="preserve"> Armando Raul</t>
  </si>
  <si>
    <t xml:space="preserve"> Hernan Augusto</t>
  </si>
  <si>
    <t>ARAMAYO</t>
  </si>
  <si>
    <t xml:space="preserve"> Juan Abel</t>
  </si>
  <si>
    <t>ROBLERO</t>
  </si>
  <si>
    <t xml:space="preserve"> Martin Fernando</t>
  </si>
  <si>
    <t xml:space="preserve"> Jose Rodrigo</t>
  </si>
  <si>
    <t>VENENCIA</t>
  </si>
  <si>
    <t xml:space="preserve"> Nestor Hugo</t>
  </si>
  <si>
    <t>MOLINA</t>
  </si>
  <si>
    <t xml:space="preserve"> Mauricio Rodrigo Eze</t>
  </si>
  <si>
    <t>PUBZOLU</t>
  </si>
  <si>
    <t xml:space="preserve"> Dago Alberto Justo</t>
  </si>
  <si>
    <t xml:space="preserve"> Monica Patricia</t>
  </si>
  <si>
    <t>ARECO</t>
  </si>
  <si>
    <t xml:space="preserve"> Victor Orlando</t>
  </si>
  <si>
    <t>QUIROGA GUILLEN</t>
  </si>
  <si>
    <t>CARABAJAL</t>
  </si>
  <si>
    <t xml:space="preserve"> Oscar Emilio</t>
  </si>
  <si>
    <t xml:space="preserve"> Victor Horacio</t>
  </si>
  <si>
    <t>BARRERA</t>
  </si>
  <si>
    <t xml:space="preserve"> Patricia Del Valle</t>
  </si>
  <si>
    <t>PELOX</t>
  </si>
  <si>
    <t xml:space="preserve"> Oscar Ruben</t>
  </si>
  <si>
    <t>USTARES</t>
  </si>
  <si>
    <t>PRIETO</t>
  </si>
  <si>
    <t xml:space="preserve"> Claudia Mariana</t>
  </si>
  <si>
    <t>ROJAS</t>
  </si>
  <si>
    <t xml:space="preserve"> Claudia Estela</t>
  </si>
  <si>
    <t xml:space="preserve"> Elizabeth Edith Del</t>
  </si>
  <si>
    <t xml:space="preserve"> Miriam Claudia</t>
  </si>
  <si>
    <t>TAPIA</t>
  </si>
  <si>
    <t>TERUEL</t>
  </si>
  <si>
    <t xml:space="preserve"> Matias</t>
  </si>
  <si>
    <t xml:space="preserve"> Etelvina Noemi</t>
  </si>
  <si>
    <t>CELI</t>
  </si>
  <si>
    <t xml:space="preserve"> Victor Hugo</t>
  </si>
  <si>
    <t xml:space="preserve"> Ariel</t>
  </si>
  <si>
    <t>CARRAL</t>
  </si>
  <si>
    <t xml:space="preserve"> Hector Manuel</t>
  </si>
  <si>
    <t>RAMOA</t>
  </si>
  <si>
    <t xml:space="preserve"> Franco Dario</t>
  </si>
  <si>
    <t xml:space="preserve"> Hugo Ariel</t>
  </si>
  <si>
    <t xml:space="preserve"> Noemy Alicia</t>
  </si>
  <si>
    <t>BORQUEZ ROMANO</t>
  </si>
  <si>
    <t xml:space="preserve"> Fernando Ciro</t>
  </si>
  <si>
    <t>VEDIA</t>
  </si>
  <si>
    <t xml:space="preserve"> Cesar Francisco</t>
  </si>
  <si>
    <t xml:space="preserve"> Maria Angelica</t>
  </si>
  <si>
    <t>RIVERO</t>
  </si>
  <si>
    <t xml:space="preserve"> Sergio Daniel</t>
  </si>
  <si>
    <t>ZEBALLOS</t>
  </si>
  <si>
    <t xml:space="preserve"> Diego Martin</t>
  </si>
  <si>
    <t>OVEJERO</t>
  </si>
  <si>
    <t xml:space="preserve"> Juan Manuel</t>
  </si>
  <si>
    <t xml:space="preserve"> Eduardo Martin</t>
  </si>
  <si>
    <t xml:space="preserve"> Gustavo Daniel</t>
  </si>
  <si>
    <t>PALMA</t>
  </si>
  <si>
    <t xml:space="preserve"> Martin Alejandro</t>
  </si>
  <si>
    <t>CANTERO</t>
  </si>
  <si>
    <t xml:space="preserve"> Laura Jimena</t>
  </si>
  <si>
    <t>AGUILERA</t>
  </si>
  <si>
    <t xml:space="preserve"> Cecilia Milagros</t>
  </si>
  <si>
    <t xml:space="preserve"> Victor Alejandro</t>
  </si>
  <si>
    <t xml:space="preserve"> Jose Ariel</t>
  </si>
  <si>
    <t>BACA</t>
  </si>
  <si>
    <t xml:space="preserve"> Hugo Cesar</t>
  </si>
  <si>
    <t>MENDOZA</t>
  </si>
  <si>
    <t xml:space="preserve"> Edgardo Domingo</t>
  </si>
  <si>
    <t>HEREDIA</t>
  </si>
  <si>
    <t xml:space="preserve"> Leonardo Antonio</t>
  </si>
  <si>
    <t xml:space="preserve"> Armando</t>
  </si>
  <si>
    <t>TARRAGA</t>
  </si>
  <si>
    <t xml:space="preserve"> Oscar Osvaldo</t>
  </si>
  <si>
    <t xml:space="preserve"> Oscar Julian Marcelo</t>
  </si>
  <si>
    <t>PELLEGRINI</t>
  </si>
  <si>
    <t xml:space="preserve"> Jesus Maria</t>
  </si>
  <si>
    <t>PAREDES</t>
  </si>
  <si>
    <t xml:space="preserve"> Concepcion Pamela Mo</t>
  </si>
  <si>
    <t>VARGAS LUXARDO</t>
  </si>
  <si>
    <t xml:space="preserve"> Soledad Maria</t>
  </si>
  <si>
    <t>MENDIETA</t>
  </si>
  <si>
    <t xml:space="preserve"> Sebastian Federico</t>
  </si>
  <si>
    <t xml:space="preserve"> Jose Orlando</t>
  </si>
  <si>
    <t xml:space="preserve"> Norberto Elio</t>
  </si>
  <si>
    <t>SURUGUAY</t>
  </si>
  <si>
    <t xml:space="preserve"> Emilio Miguel</t>
  </si>
  <si>
    <t>BENITEZ</t>
  </si>
  <si>
    <t xml:space="preserve"> Maria Soledad</t>
  </si>
  <si>
    <t xml:space="preserve"> Juan Orlando</t>
  </si>
  <si>
    <t>SALVA</t>
  </si>
  <si>
    <t xml:space="preserve"> Sergio Hernan</t>
  </si>
  <si>
    <t>FEILBOGEN</t>
  </si>
  <si>
    <t xml:space="preserve"> Raquel Adela</t>
  </si>
  <si>
    <t xml:space="preserve"> Diego Esteban</t>
  </si>
  <si>
    <t xml:space="preserve"> Alberto</t>
  </si>
  <si>
    <t xml:space="preserve"> Alejandro Fidel</t>
  </si>
  <si>
    <t xml:space="preserve"> Juan Antonio</t>
  </si>
  <si>
    <t xml:space="preserve"> Osvaldo Pedro</t>
  </si>
  <si>
    <t>TOCONAS</t>
  </si>
  <si>
    <t xml:space="preserve"> Brigido</t>
  </si>
  <si>
    <t>ARIAS</t>
  </si>
  <si>
    <t xml:space="preserve"> Sebastian Alejandro</t>
  </si>
  <si>
    <t>GASPAR</t>
  </si>
  <si>
    <t xml:space="preserve"> Roberto Felix</t>
  </si>
  <si>
    <t xml:space="preserve"> Julio Cesar</t>
  </si>
  <si>
    <t>AISAMA</t>
  </si>
  <si>
    <t xml:space="preserve"> Ariel Alejandro</t>
  </si>
  <si>
    <t>BARRIOS</t>
  </si>
  <si>
    <t xml:space="preserve"> Victor Omar Ernesto</t>
  </si>
  <si>
    <t>REINOSO</t>
  </si>
  <si>
    <t xml:space="preserve"> Guillermo Sebastian</t>
  </si>
  <si>
    <t>VILCA OCHOA</t>
  </si>
  <si>
    <t xml:space="preserve"> Ezequiel Ernesto</t>
  </si>
  <si>
    <t xml:space="preserve"> Marcos Sebastian</t>
  </si>
  <si>
    <t>PEÑALOZA</t>
  </si>
  <si>
    <t xml:space="preserve"> Jorge Luis</t>
  </si>
  <si>
    <t>BELIZAN</t>
  </si>
  <si>
    <t xml:space="preserve"> Felipe Walter Dario</t>
  </si>
  <si>
    <t>CHAVEZ</t>
  </si>
  <si>
    <t xml:space="preserve"> Daniel Alejandro</t>
  </si>
  <si>
    <t>CORIMAYO</t>
  </si>
  <si>
    <t xml:space="preserve"> Estela Evangelina</t>
  </si>
  <si>
    <t>ESPINOZA</t>
  </si>
  <si>
    <t xml:space="preserve"> Alfredo Rolando</t>
  </si>
  <si>
    <t>STACH</t>
  </si>
  <si>
    <t xml:space="preserve"> Romina Paola</t>
  </si>
  <si>
    <t>ARANCIBIA</t>
  </si>
  <si>
    <t xml:space="preserve"> Romina Alejandra</t>
  </si>
  <si>
    <t>MUGUERTEGUI</t>
  </si>
  <si>
    <t>VALERIO IGNACIO</t>
  </si>
  <si>
    <t xml:space="preserve"> Oscar Alfredo</t>
  </si>
  <si>
    <t>GALLO</t>
  </si>
  <si>
    <t xml:space="preserve"> Fabian Santiago</t>
  </si>
  <si>
    <t xml:space="preserve"> Miriam Beatriz</t>
  </si>
  <si>
    <t xml:space="preserve"> Claudia Giannina</t>
  </si>
  <si>
    <t xml:space="preserve"> Bernardo Abraham</t>
  </si>
  <si>
    <t xml:space="preserve"> Zulma Viviana</t>
  </si>
  <si>
    <t xml:space="preserve"> Ruben Fabricio</t>
  </si>
  <si>
    <t xml:space="preserve"> Roque Sebastian</t>
  </si>
  <si>
    <t>ALVAREZ</t>
  </si>
  <si>
    <t xml:space="preserve"> Gustavo Fabian</t>
  </si>
  <si>
    <t xml:space="preserve"> Adalberto Ezequiel</t>
  </si>
  <si>
    <t xml:space="preserve"> Nestor Horacio</t>
  </si>
  <si>
    <t>MOLLO</t>
  </si>
  <si>
    <t xml:space="preserve"> Hector Luis</t>
  </si>
  <si>
    <t>VILTE</t>
  </si>
  <si>
    <t xml:space="preserve"> Ernesto Ramon</t>
  </si>
  <si>
    <t xml:space="preserve"> Victor David</t>
  </si>
  <si>
    <t>CANDIDO</t>
  </si>
  <si>
    <t xml:space="preserve"> Andrea Gabriela</t>
  </si>
  <si>
    <t xml:space="preserve"> Hector Oscar</t>
  </si>
  <si>
    <t>DOMINGUEZ</t>
  </si>
  <si>
    <t xml:space="preserve"> Carmen Esther</t>
  </si>
  <si>
    <t>SAPAG</t>
  </si>
  <si>
    <t xml:space="preserve"> Marcos Antonio</t>
  </si>
  <si>
    <t xml:space="preserve"> Eva Fatima</t>
  </si>
  <si>
    <t>PAREDES GARCIA</t>
  </si>
  <si>
    <t xml:space="preserve"> Judith Elizabeth</t>
  </si>
  <si>
    <t>PINTADO</t>
  </si>
  <si>
    <t xml:space="preserve"> Maria Marta</t>
  </si>
  <si>
    <t>JARA</t>
  </si>
  <si>
    <t xml:space="preserve"> Cristian Ezequiel</t>
  </si>
  <si>
    <t>GALLARA</t>
  </si>
  <si>
    <t xml:space="preserve"> Ana Veronica</t>
  </si>
  <si>
    <t>VERA</t>
  </si>
  <si>
    <t xml:space="preserve"> Analia Raquel</t>
  </si>
  <si>
    <t>CORTEZ</t>
  </si>
  <si>
    <t xml:space="preserve"> Carlos Romualdo</t>
  </si>
  <si>
    <t>TABERA</t>
  </si>
  <si>
    <t xml:space="preserve"> Ariadna</t>
  </si>
  <si>
    <t>BARRO MALDONADO</t>
  </si>
  <si>
    <t xml:space="preserve"> Patricia Isabel</t>
  </si>
  <si>
    <t>CABRERA TAMES</t>
  </si>
  <si>
    <t xml:space="preserve"> Diego Rene</t>
  </si>
  <si>
    <t>COSTILLA</t>
  </si>
  <si>
    <t xml:space="preserve"> Liliana Griselda</t>
  </si>
  <si>
    <t xml:space="preserve"> Luis Enrique</t>
  </si>
  <si>
    <t>PEREZ</t>
  </si>
  <si>
    <t xml:space="preserve"> Maria Ofelia</t>
  </si>
  <si>
    <t>EL JADUE</t>
  </si>
  <si>
    <t xml:space="preserve"> Diego Pablo Gabriel</t>
  </si>
  <si>
    <t>PERALTA</t>
  </si>
  <si>
    <t xml:space="preserve"> Nelda Adriana</t>
  </si>
  <si>
    <t>TABOADA</t>
  </si>
  <si>
    <t xml:space="preserve"> Viviana Elizabeth</t>
  </si>
  <si>
    <t>LENARDUZZI</t>
  </si>
  <si>
    <t xml:space="preserve"> Bruno</t>
  </si>
  <si>
    <t>COLINA</t>
  </si>
  <si>
    <t xml:space="preserve"> Diego Joaquin</t>
  </si>
  <si>
    <t>VARGAS</t>
  </si>
  <si>
    <t xml:space="preserve"> Carina Griselda</t>
  </si>
  <si>
    <t>CHAPUR</t>
  </si>
  <si>
    <t xml:space="preserve"> Ines Valeria</t>
  </si>
  <si>
    <t>NOLASCO</t>
  </si>
  <si>
    <t xml:space="preserve"> Silvia Alejandra</t>
  </si>
  <si>
    <t>ARMATA</t>
  </si>
  <si>
    <t xml:space="preserve"> Rodrigo Fernando</t>
  </si>
  <si>
    <t>PEREZ REINALDI</t>
  </si>
  <si>
    <t xml:space="preserve"> Victor Fernando</t>
  </si>
  <si>
    <t>UGARTE SOTELO</t>
  </si>
  <si>
    <t xml:space="preserve"> Claudia Beatriz</t>
  </si>
  <si>
    <t xml:space="preserve"> Nelson</t>
  </si>
  <si>
    <t xml:space="preserve"> Rafael Americo</t>
  </si>
  <si>
    <t>MANZARA</t>
  </si>
  <si>
    <t xml:space="preserve"> Pablo Rolando</t>
  </si>
  <si>
    <t xml:space="preserve"> Eduardo Marcelo</t>
  </si>
  <si>
    <t>ABAN</t>
  </si>
  <si>
    <t xml:space="preserve"> Sol Lihue</t>
  </si>
  <si>
    <t>OZAN</t>
  </si>
  <si>
    <t xml:space="preserve"> Juan Ezequiel</t>
  </si>
  <si>
    <t>PEÑALVA</t>
  </si>
  <si>
    <t xml:space="preserve"> Saturnino</t>
  </si>
  <si>
    <t xml:space="preserve"> Fernando Gabriel</t>
  </si>
  <si>
    <t>TORREGGIANI ESTOPIÑA</t>
  </si>
  <si>
    <t xml:space="preserve"> Dario Hernan</t>
  </si>
  <si>
    <t xml:space="preserve"> Fernando Carlos Martin</t>
  </si>
  <si>
    <t>calle 454 nro1138</t>
  </si>
  <si>
    <t>dia</t>
  </si>
  <si>
    <t>mes</t>
  </si>
  <si>
    <t>año</t>
  </si>
  <si>
    <t>05</t>
  </si>
  <si>
    <t>INSERT INTO `afiliados`( `nombre`, `apellido`, `nro_doc`, `legajo`, `correo`, `domicilio`, `telefono`, `estado`, `cuil`, `sexo`, `fecha_nac`, `dependencia`) VALUES ('</t>
  </si>
  <si>
    <t>Norberto Gustavo</t>
  </si>
  <si>
    <t>Roberto Luis</t>
  </si>
  <si>
    <t>Miriam Isabel</t>
  </si>
  <si>
    <t>Sandra Anabel Silvan</t>
  </si>
  <si>
    <t>Myriam Norma</t>
  </si>
  <si>
    <t>Manuel</t>
  </si>
  <si>
    <t>Ramon Roberto</t>
  </si>
  <si>
    <t>MADRESELVA 300</t>
  </si>
  <si>
    <t>desconocido</t>
  </si>
  <si>
    <t>Barcena nro. 859</t>
  </si>
  <si>
    <t>Gobernador Tello nro. 704</t>
  </si>
  <si>
    <t>Pje Alberto Genari nro. 200</t>
  </si>
  <si>
    <t>Azul nro. 217</t>
  </si>
  <si>
    <t>PUEYRREDON nro. 763</t>
  </si>
  <si>
    <t>Mza 32 Lote 20 - 44 Viviendas nro. S/N</t>
  </si>
  <si>
    <t>L2-M13-308 VIV. nro.</t>
  </si>
  <si>
    <t>Roberto Sancho nro. 3457</t>
  </si>
  <si>
    <t>JOSE DE LA IGLESIA nro. 1075</t>
  </si>
  <si>
    <t>REMEDIO DE ESCALADA nro. 252</t>
  </si>
  <si>
    <t>RAMIREZ DE VELAZCO nro. 232</t>
  </si>
  <si>
    <t>M.73  L.7 nro.</t>
  </si>
  <si>
    <t>13 De Diciembre nro. 1441</t>
  </si>
  <si>
    <t>NICARAGUA nro. 980</t>
  </si>
  <si>
    <t>AVELLANEDA nro. 366</t>
  </si>
  <si>
    <t>1º De Mayo- Mza 1 Lote nro. 12</t>
  </si>
  <si>
    <t>Adrian Garcia Del Rio nro. 1164</t>
  </si>
  <si>
    <t>DR. SABIN nro. 1112</t>
  </si>
  <si>
    <t>MZA.C - LOTE 24 nro. S/N</t>
  </si>
  <si>
    <t>La Porteña nro. 457</t>
  </si>
  <si>
    <t>Mza 544 Lote 2 - 370 Viviendas nro.</t>
  </si>
  <si>
    <t>Capitan Lotuffo nro. 832</t>
  </si>
  <si>
    <t>FLORIDA nro. 188</t>
  </si>
  <si>
    <t>ODONELL nro. 652</t>
  </si>
  <si>
    <t>Puerto Argentino nro. 648</t>
  </si>
  <si>
    <t>EL GAUCHO nro. 91</t>
  </si>
  <si>
    <t>Las Heras nro. 1060</t>
  </si>
  <si>
    <t>Caseros nro. 56</t>
  </si>
  <si>
    <t>Republica De Siria nro. 431</t>
  </si>
  <si>
    <t>Juan De Garay nro. 352</t>
  </si>
  <si>
    <t>Bustamante nro. 140</t>
  </si>
  <si>
    <t>9 De Julio nro. 159</t>
  </si>
  <si>
    <t>Valle Grande nro. 1110</t>
  </si>
  <si>
    <t>SARGENTO CABRAL nro. 1067</t>
  </si>
  <si>
    <t>Jaime Freire nro. 559</t>
  </si>
  <si>
    <t>EL TARCO nro. 82</t>
  </si>
  <si>
    <t>HAITI ESQ. CASABINDO nro. 400</t>
  </si>
  <si>
    <t>Humahuaca nro. 134</t>
  </si>
  <si>
    <t>ALBERRO nro. 1033</t>
  </si>
  <si>
    <t>Ecuador nro. 218</t>
  </si>
  <si>
    <t>Mza B - Lote 15 - 68 Viviendas nro. S/N</t>
  </si>
  <si>
    <t>LAVALLE nro. 149</t>
  </si>
  <si>
    <t>Puya Puya nro. 175</t>
  </si>
  <si>
    <t>Carlos Gardel nro. 931</t>
  </si>
  <si>
    <t>Iturbe nro. 269</t>
  </si>
  <si>
    <t>Mza 106 Lote 32  -  La Rural nro.</t>
  </si>
  <si>
    <t>Pje Tte. Vasquez 65 Viv. nro. 816</t>
  </si>
  <si>
    <t>JORGE NEWBERY nro. 328</t>
  </si>
  <si>
    <t>Burela nro. 614</t>
  </si>
  <si>
    <t>HAITI ESQ CASABINDO nro. 400</t>
  </si>
  <si>
    <t>Cordoba nro. 1859</t>
  </si>
  <si>
    <t>BUSTAMANTE nro. 256</t>
  </si>
  <si>
    <t>LAS AMERICAS nro. 23</t>
  </si>
  <si>
    <t>Prolongacion Pje Tres Sargento nro. S/N</t>
  </si>
  <si>
    <t>ECUADOR nro. 476</t>
  </si>
  <si>
    <t>Destr. Bouchatt-Lote 5 Mza 707 nro. 809</t>
  </si>
  <si>
    <t>Peatonal 32 - 560 Viviendas nro. 438</t>
  </si>
  <si>
    <t>TAMBO NUEVO nro. 2565</t>
  </si>
  <si>
    <t>Sergio Alvarado nro. 943</t>
  </si>
  <si>
    <t>22 DE MAYO nro. 482</t>
  </si>
  <si>
    <t>Ruta Provincial Nº 56 nro. S/N</t>
  </si>
  <si>
    <t>MONROY nro. 215</t>
  </si>
  <si>
    <t>Palpala nro. 1021</t>
  </si>
  <si>
    <t>La Amistad nro. 332</t>
  </si>
  <si>
    <t>Capinan Palaver nro. 395</t>
  </si>
  <si>
    <t>Tte Bono - 117 Viviendas nro. 35</t>
  </si>
  <si>
    <t>DIAGONAL ESTE nro. 1450</t>
  </si>
  <si>
    <t>CALLE PAMPA 56 nro. 62</t>
  </si>
  <si>
    <t>REP. DOMINICANA nro. 645</t>
  </si>
  <si>
    <t>Mza C3 Lote 18 - 70 Viviendas nro.</t>
  </si>
  <si>
    <t>Escaya nro. 749</t>
  </si>
  <si>
    <t>JUNQUILLO nro. 250</t>
  </si>
  <si>
    <t>El Naranjito 370 Viviendas nro. 1233</t>
  </si>
  <si>
    <t>VENEZUELA nro. 1182</t>
  </si>
  <si>
    <t>Calle 66 - MZA 55 Lote 14 nro.</t>
  </si>
  <si>
    <t>LOTE 13 MAN. 54 nro.</t>
  </si>
  <si>
    <t>AV. CHUBUT nro. 2974</t>
  </si>
  <si>
    <t>AGUILAR nro. 920</t>
  </si>
  <si>
    <t>CORANZULI nro. 374</t>
  </si>
  <si>
    <t>LAPRIDA nro. 80</t>
  </si>
  <si>
    <t>Teniente Bolzan - 308 Vivienda nro. 1247</t>
  </si>
  <si>
    <t>Lote 101 Mza 4 nro.</t>
  </si>
  <si>
    <t>TEJADA nro. 250</t>
  </si>
  <si>
    <t>Pedro  Diaz Pereyra nro. 1459</t>
  </si>
  <si>
    <t>LOS HELECHOS nro. 553</t>
  </si>
  <si>
    <t>ZAPALERI nro. 679</t>
  </si>
  <si>
    <t>Owen - Mza.62 L1- Sgto Cabral nro. 96</t>
  </si>
  <si>
    <t>VENEZUELA nro. 225</t>
  </si>
  <si>
    <t>General Paz nro. 475</t>
  </si>
  <si>
    <t>Goyechea nro. 11</t>
  </si>
  <si>
    <t>El Carmen nro. 651</t>
  </si>
  <si>
    <t>PJE.  ZEGADA nro. 404</t>
  </si>
  <si>
    <t>Comandante De La Corte nro. 329</t>
  </si>
  <si>
    <t>Curupayti nro. 375</t>
  </si>
  <si>
    <t>Mza. 315  Lote 12 nro. 315</t>
  </si>
  <si>
    <t>Av. Tte Farias nro. 290</t>
  </si>
  <si>
    <t>AV. BOLIVIA nro. 1821</t>
  </si>
  <si>
    <t>Las Capillas nro. 246</t>
  </si>
  <si>
    <t>Puya Puya Este nro. 19</t>
  </si>
  <si>
    <t>SANTA FE nro. 1555</t>
  </si>
  <si>
    <t>PJE. EL TALA nro. 119</t>
  </si>
  <si>
    <t>FELIX CABALLERO nro. S/N</t>
  </si>
  <si>
    <t>PANAMA nro. 1254</t>
  </si>
  <si>
    <t>Mza 11 Lote 13 nro.</t>
  </si>
  <si>
    <t>HUGO WAST nro. 190</t>
  </si>
  <si>
    <t>URUNDEL nro. 835</t>
  </si>
  <si>
    <t>GORDALIZA nro. 1755</t>
  </si>
  <si>
    <t>PUERTO ARGENTINO nro. 544</t>
  </si>
  <si>
    <t>CAPITAN LUCIO FEDERICO nro. 191</t>
  </si>
  <si>
    <t>Gobernador Tello nro. 153</t>
  </si>
  <si>
    <t>SAN LUIS nro. 2409</t>
  </si>
  <si>
    <t>Baigorria nro. 714</t>
  </si>
  <si>
    <t>Campero nro. 476</t>
  </si>
  <si>
    <t>Juan De Garay nro. 179</t>
  </si>
  <si>
    <t>El Clavel nro. 123</t>
  </si>
  <si>
    <t>AV. BOLIVIA nro. 1685</t>
  </si>
  <si>
    <t>Altamirano - 94 Viviendas nro. 2913</t>
  </si>
  <si>
    <t>Pasaje 8 - 530 Viviendas nro. 299</t>
  </si>
  <si>
    <t>AVDA. TTE. FARIAS nro. 1374</t>
  </si>
  <si>
    <t>Cerro Centinela nro. 839</t>
  </si>
  <si>
    <t>Escolástico Zegada nro. 1002</t>
  </si>
  <si>
    <t>TENIENTE BOLZANO nro. 1247</t>
  </si>
  <si>
    <t>Pasaje 12 nro. 428</t>
  </si>
  <si>
    <t>283 - 67 Viviendas nro. 869</t>
  </si>
  <si>
    <t>San Martin nro. 954</t>
  </si>
  <si>
    <t>Estados Unidos nro. 820</t>
  </si>
  <si>
    <t>HUMAITA nro. 2952</t>
  </si>
  <si>
    <t>Jorge Newbery nro. 333</t>
  </si>
  <si>
    <t>25 De Mayo nro. 181</t>
  </si>
  <si>
    <t>Chacabuco nro. 248</t>
  </si>
  <si>
    <t>Tesorero nro. 962</t>
  </si>
  <si>
    <t>VILLAFAÑE nro. 630</t>
  </si>
  <si>
    <t>Heroinas Jujeñas nro. 177</t>
  </si>
  <si>
    <t>Carlos Gardel nro. 941</t>
  </si>
  <si>
    <t>Cabo 1° Carrizo 370 Viviendas nro. 739</t>
  </si>
  <si>
    <t>Ernesto La Corcova nro. 245</t>
  </si>
  <si>
    <t>Pemberton nro. 258</t>
  </si>
  <si>
    <t>Peatonal 39 nro. 466</t>
  </si>
  <si>
    <t>Juan Pablo II nro. 893</t>
  </si>
  <si>
    <t>Miguel Angel Avila nro. 3420</t>
  </si>
  <si>
    <t>Rio De La Plata nro. 973</t>
  </si>
  <si>
    <t>Prolongacion De Los Cardenales nro. 927</t>
  </si>
  <si>
    <t>Peru nro. 1139</t>
  </si>
  <si>
    <t>Soldado Aguirre nro. 267</t>
  </si>
  <si>
    <t>Mza 322 Lote 14 Sector B5 nro.</t>
  </si>
  <si>
    <t>PUNA OESTE nro. 84</t>
  </si>
  <si>
    <t>Avda Bolivia nro. 1821</t>
  </si>
  <si>
    <t>13 De Diciembre nro. 1431</t>
  </si>
  <si>
    <t>San Lorenzo nro. 1225</t>
  </si>
  <si>
    <t>Teniente Lopez - 284 Viviendas nro. 1133</t>
  </si>
  <si>
    <t>Vieytes nro. 570</t>
  </si>
  <si>
    <t>Balcarce nro. 389</t>
  </si>
  <si>
    <t>Colon nro. 1113</t>
  </si>
  <si>
    <t>Incahuasi - 249 Viviendas nro. 1377</t>
  </si>
  <si>
    <t>Mariano Moreno nro. 129</t>
  </si>
  <si>
    <t>Rivadavia nro. 16</t>
  </si>
  <si>
    <t>San Martin 327 nro. 327</t>
  </si>
  <si>
    <t>Avda 1º De Mayo nro. 124</t>
  </si>
  <si>
    <t>CASABINDO nro. 985</t>
  </si>
  <si>
    <t>Mza 34 Lote 16 nro.</t>
  </si>
  <si>
    <t>Fca Zabala nro.</t>
  </si>
  <si>
    <t>Rio Bamba nro. 258</t>
  </si>
  <si>
    <t>Jorge Newbery nro. 328</t>
  </si>
  <si>
    <t>H. Orellana nro. 1525</t>
  </si>
  <si>
    <t>DR. ZABALA nro. 42</t>
  </si>
  <si>
    <t>Mza 589 Lote 33 - Sector B6 nro.</t>
  </si>
  <si>
    <t>Remedios De Escalada nro. 214</t>
  </si>
  <si>
    <t>Tte Bean-Mza712 Lote15- 65 Viv nro. 936</t>
  </si>
  <si>
    <t>Avda Mina El Aguilar nro. 439</t>
  </si>
  <si>
    <t>Zurita nro. 309</t>
  </si>
  <si>
    <t>Av nro. El Exodo nro. 654</t>
  </si>
  <si>
    <t>Av. Sajama nro. MZ.C LOTE4</t>
  </si>
  <si>
    <t>Palenque nro. 128</t>
  </si>
  <si>
    <t>Monteagudo nro. 60</t>
  </si>
  <si>
    <t>Pasaje 90 nro. 592</t>
  </si>
  <si>
    <t>PJE. 12 nro. 477</t>
  </si>
  <si>
    <t>Leon Este nro. 954</t>
  </si>
  <si>
    <t>Toquero nro. 1073</t>
  </si>
  <si>
    <t>Purma nro. 956</t>
  </si>
  <si>
    <t>24 De Septiembre nro. 1120</t>
  </si>
  <si>
    <t>Avda Mina Puesto Viejo nro. 1152</t>
  </si>
  <si>
    <t>Lavalle nro. 137</t>
  </si>
  <si>
    <t>23 De Agosto nro. 889</t>
  </si>
  <si>
    <t>Olegario Victor Andrade nro. 953</t>
  </si>
  <si>
    <t>Tres Cruces nro. 318</t>
  </si>
  <si>
    <t>Avda Jose H. Martiarena nro. 217</t>
  </si>
  <si>
    <t>Los Quebrachales nro. 669</t>
  </si>
  <si>
    <t>Francisco Ferraro nro. 3662</t>
  </si>
  <si>
    <t>Lote 14 Mza PA8 - Aeroparque nro.</t>
  </si>
  <si>
    <t>Cabo 1º  Maldonado nro. 812</t>
  </si>
  <si>
    <t>Mariano Moreno nro. 1322</t>
  </si>
  <si>
    <t>Pueyrredon nro. 647</t>
  </si>
  <si>
    <t>Rio Pilcomayo nro. 1350</t>
  </si>
  <si>
    <t>Colon nro. 1084</t>
  </si>
  <si>
    <t>San Pablo nro. 1425</t>
  </si>
  <si>
    <t>Lote 10 Mza Pa 3 nro.</t>
  </si>
  <si>
    <t>Dr. Vidal nro. 1138</t>
  </si>
  <si>
    <t>Gobernador Villafañe nro. 74</t>
  </si>
  <si>
    <t>Peatonal 21 nro. 216</t>
  </si>
  <si>
    <t>Jose De La Iglesia nro. 2208</t>
  </si>
  <si>
    <t>Pasaje Ushuaia nro. 505</t>
  </si>
  <si>
    <t>Tiraxi nro. 1068</t>
  </si>
  <si>
    <t>Cuba nro. 1086</t>
  </si>
  <si>
    <t>Jorge Calvetti nro. 953</t>
  </si>
  <si>
    <t>Ejercito Del Norte nro. 1165</t>
  </si>
  <si>
    <t>Roca nro. 374</t>
  </si>
  <si>
    <t>Mina Tabacal nro. 728</t>
  </si>
  <si>
    <t>Capitan Krausse nro. 907</t>
  </si>
  <si>
    <t>Zurita nro. 14</t>
  </si>
  <si>
    <t>Iriarte nro. 255</t>
  </si>
  <si>
    <t>Edmundo Saldivar nro. 191</t>
  </si>
  <si>
    <t>Cabo Vargas - 281 Viviendas nro. 310</t>
  </si>
  <si>
    <t>Peatonal 25 nro. 1442</t>
  </si>
  <si>
    <t>Alvarez Prado nro. S/N</t>
  </si>
  <si>
    <t>Pueyrredon nro. 763</t>
  </si>
  <si>
    <t>Avellaneda nro. 335</t>
  </si>
  <si>
    <t>Manuel de Azcuenaga nro. 444</t>
  </si>
  <si>
    <t>Coranzuli nro. 374</t>
  </si>
  <si>
    <t>Madreselva nro. 300</t>
  </si>
  <si>
    <t>Costanera nro. 108</t>
  </si>
  <si>
    <t>Teniente Bolzan Mza 13 Lote 2 nro.</t>
  </si>
  <si>
    <t>Facundo Quiroga nro. 188</t>
  </si>
  <si>
    <t>El Palenque nro. 187</t>
  </si>
  <si>
    <t>Pablo Soria nro. 1195</t>
  </si>
  <si>
    <t>Republica Dominicana nro. 1165</t>
  </si>
  <si>
    <t>Roque Alvarado nro. 1630</t>
  </si>
  <si>
    <t>Calilegua nro. 847</t>
  </si>
  <si>
    <t>Prol. Ascasubi Lote 17 Mza 1 nro.</t>
  </si>
  <si>
    <t>Peatonal 38 nro. 554</t>
  </si>
  <si>
    <t>Talcahuano nro. 1237</t>
  </si>
  <si>
    <t>Pje S/N E/Vivaro Y Guayacan nro.</t>
  </si>
  <si>
    <t>Barcena Mza 102 Lote 28 nro.</t>
  </si>
  <si>
    <t>El Piquete nro. 1166</t>
  </si>
  <si>
    <t>Padre Enrique Dimario nro. 79</t>
  </si>
  <si>
    <t>SANTA FE nro. 2111</t>
  </si>
  <si>
    <t>Estados Unidos nro. 1199</t>
  </si>
  <si>
    <t>Zurita nro. 516</t>
  </si>
  <si>
    <t>Dr Moreno nro. 2236</t>
  </si>
  <si>
    <t>Peatonal 25 nro. 1557</t>
  </si>
  <si>
    <t>Tte. Bolzan - 337 Viviendas nro. 1073</t>
  </si>
  <si>
    <t>Leguizamon nro. 1044</t>
  </si>
  <si>
    <t>Curupaiti nro. 781</t>
  </si>
  <si>
    <t>El Rosedal nro. 148</t>
  </si>
  <si>
    <t>Dr. Baldi nro. 1494</t>
  </si>
  <si>
    <t>Las Vicuñas nro. 103</t>
  </si>
  <si>
    <t>Pje. Boedo nro. 899</t>
  </si>
  <si>
    <t>Las Heras nro. 828</t>
  </si>
  <si>
    <t>Pje Boedo nro. 978</t>
  </si>
  <si>
    <t>TTE Guadagnini nro. 90</t>
  </si>
  <si>
    <t>Incahuasi nro. 1175</t>
  </si>
  <si>
    <t>Tapalque nro. 24</t>
  </si>
  <si>
    <t>Gdor. Tello nro. 115</t>
  </si>
  <si>
    <t>Peatonal 38 nro. 475</t>
  </si>
  <si>
    <t>INSERT INTO `afiliados`( `nombre`, `apellido`, `nro_doc`, `legajo`, `correo`, `domicilio`, `telefono`, `estado`, `cuil`, `sexo`, `fecha_nac`, `dependencia`) VALUES (' Fernando Carlos Martin', 'AGUIRRE', 22094518, 1024, ' ', 'calle 454 nro1138', 99999, 1, 23220945189, 'Masculino', '26134', 5);</t>
  </si>
  <si>
    <t>INSERT INTO `afiliados`( `nombre`, `apellido`, `nro_doc`, `legajo`, `correo`, `domicilio`, `telefono`, `estado`, `cuil`, `sexo`, `fecha_nac`, `dependencia`) VALUES ('Norberto Gustavo', 'AGUIRRE', 21846056, 1025, ' ', 'MADRESELVA 300', 99999, 1, 23218460569, 'Masculino', '1970-10-5', 3);</t>
  </si>
  <si>
    <t>INSERT INTO `afiliados`( `nombre`, `apellido`, `nro_doc`, `legajo`, `correo`, `domicilio`, `telefono`, `estado`, `cuil`, `sexo`, `fecha_nac`, `dependencia`) VALUES ('Roberto Luis', 'ALBERTO', 13121526, 1034, ' ', 'Barcena nro. 859', 99999, 1, 20131215267, 'Masculino', '1959-2-11', 1);</t>
  </si>
  <si>
    <t>INSERT INTO `afiliados`( `nombre`, `apellido`, `nro_doc`, `legajo`, `correo`, `domicilio`, `telefono`, `estado`, `cuil`, `sexo`, `fecha_nac`, `dependencia`) VALUES ('Miriam Isabel', 'ALEJO', 13550594, 1043, ' ', 'Pje Alberto Genari nro. 200', 3884782908, 1, 27135505949, 'Femenino', '1959-8-3', 2);</t>
  </si>
  <si>
    <t>INSERT INTO `afiliados`( `nombre`, `apellido`, `nro_doc`, `legajo`, `correo`, `domicilio`, `telefono`, `estado`, `cuil`, `sexo`, `fecha_nac`, `dependencia`) VALUES ('Sandra Anabel Silvan', 'ARAYA', 21665821, 1068, ' ', 'Gobernador Tello nro. 704', 3884382546, 1, 27216658219, 'Femenino', '1970-12-22', 5);</t>
  </si>
  <si>
    <t>INSERT INTO `afiliados`( `nombre`, `apellido`, `nro_doc`, `legajo`, `correo`, `domicilio`, `telefono`, `estado`, `cuil`, `sexo`, `fecha_nac`, `dependencia`) VALUES ('Myriam Norma', 'ARIÑEZ', 13828583, 1079, ' ', 'Azul nro. 217', 99999, 1, 27138285834, 'Femenino', '1960-7-22', 5);</t>
  </si>
  <si>
    <t>INSERT INTO `afiliados`( `nombre`, `apellido`, `nro_doc`, `legajo`, `correo`, `domicilio`, `telefono`, `estado`, `cuil`, `sexo`, `fecha_nac`, `dependencia`) VALUES ('Manuel', 'ARJONA', 17080326, 1080, ' ', 'PUEYRREDON nro. 763', 3884773779, 1, 20170803265, 'Masculino', '1965-5-19', 3);</t>
  </si>
  <si>
    <t>INSERT INTO `afiliados`( `nombre`, `apellido`, `nro_doc`, `legajo`, `correo`, `domicilio`, `telefono`, `estado`, `cuil`, `sexo`, `fecha_nac`, `dependencia`) VALUES ('Ramon Roberto', 'ARJONA', 18444094, 1081, ' ', 'Mza 32 Lote 20 - 44 Viviendas nro. S/N', 3884086050, 1, 20184440947, 'Masculino', '1967-8-31', 6);</t>
  </si>
  <si>
    <t>INSERT INTO `afiliados`( `nombre`, `apellido`, `nro_doc`, `legajo`, `correo`, `domicilio`, `telefono`, `estado`, `cuil`, `sexo`, `fecha_nac`, `dependencia`) VALUES (' Rodolfo', 'ARJONA', 16186773, 1082, ' ', 'L2-M13-308 VIV. nro.', 3885185113, 1, 20161867730, 'Masculino', '1962-11-6', 3);</t>
  </si>
  <si>
    <t>INSERT INTO `afiliados`( `nombre`, `apellido`, `nro_doc`, `legajo`, `correo`, `domicilio`, `telefono`, `estado`, `cuil`, `sexo`, `fecha_nac`, `dependencia`) VALUES (' Lucia', 'AUCAPIÑA CASTILLO', 11663306, 1089, ' ', 'Roberto Sancho nro. 3457', 3885394420, 1, 27116633065, 'Femenino', '1955-5-23', 4);</t>
  </si>
  <si>
    <t>INSERT INTO `afiliados`( `nombre`, `apellido`, `nro_doc`, `legajo`, `correo`, `domicilio`, `telefono`, `estado`, `cuil`, `sexo`, `fecha_nac`, `dependencia`) VALUES (' Manuel Gabriel', 'AVELLANEDA ZULETA', 17581104, 1091, ' ', 'JOSE DE LA IGLESIA nro. 1075', 99999, 1, 20175811045, 'Masculino', '1965-7-11', 12);</t>
  </si>
  <si>
    <t>INSERT INTO `afiliados`( `nombre`, `apellido`, `nro_doc`, `legajo`, `correo`, `domicilio`, `telefono`, `estado`, `cuil`, `sexo`, `fecha_nac`, `dependencia`) VALUES (' Jose Marcelo', 'BARRIONUEVO', 11952294, 1111, ' ', 'REMEDIO DE ESCALADA nro. 252', 3884207595, 1, 20119522944, 'Masculino', '1956-6-10', 4);</t>
  </si>
  <si>
    <t>INSERT INTO `afiliados`( `nombre`, `apellido`, `nro_doc`, `legajo`, `correo`, `domicilio`, `telefono`, `estado`, `cuil`, `sexo`, `fecha_nac`, `dependencia`) VALUES (' Maria Susana', 'BARTOLETTI', 13729236, 1116, ' ', 'RAMIREZ DE VELAZCO nro. 232', 3884700916, 1, 27137292365, 'Femenino', '1959-8-7', 2);</t>
  </si>
  <si>
    <t>INSERT INTO `afiliados`( `nombre`, `apellido`, `nro_doc`, `legajo`, `correo`, `domicilio`, `telefono`, `estado`, `cuil`, `sexo`, `fecha_nac`, `dependencia`) VALUES (' Favio', 'BERDEJA', 10186910, 1126, ' ', 'M.73  L.7 nro.', 3884121325, 1, 20101869106, 'Masculino', '1952-5-11', 1);</t>
  </si>
  <si>
    <t>INSERT INTO `afiliados`( `nombre`, `apellido`, `nro_doc`, `legajo`, `correo`, `domicilio`, `telefono`, `estado`, `cuil`, `sexo`, `fecha_nac`, `dependencia`) VALUES (' Mirta Mabel', 'BORJA', 13284838, 1143, ' ', '13 De Diciembre nro. 1441', 3884376716, 1, 27132848381, 'Femenino', '1959-11-19', 3);</t>
  </si>
  <si>
    <t>INSERT INTO `afiliados`( `nombre`, `apellido`, `nro_doc`, `legajo`, `correo`, `domicilio`, `telefono`, `estado`, `cuil`, `sexo`, `fecha_nac`, `dependencia`) VALUES (' Cesar Miguel', 'BOVEDA', 14787406, 1149, ' ', 'desconocido', 3885876484, 1, 20147874066, 'Masculino', '1961-11-5', 16);</t>
  </si>
  <si>
    <t>INSERT INTO `afiliados`( `nombre`, `apellido`, `nro_doc`, `legajo`, `correo`, `domicilio`, `telefono`, `estado`, `cuil`, `sexo`, `fecha_nac`, `dependencia`) VALUES (' Jorge Silvio', 'BRITO', 12684465, 1157, ' ', 'NICARAGUA nro. 980', 3885062423, 1, 20126844655, 'Masculino', '1958-8-14', 7);</t>
  </si>
  <si>
    <t>INSERT INTO `afiliados`( `nombre`, `apellido`, `nro_doc`, `legajo`, `correo`, `domicilio`, `telefono`, `estado`, `cuil`, `sexo`, `fecha_nac`, `dependencia`) VALUES (' Luis Rafael', 'RAMOS', 16756197, 1173, ' ', 'AVELLANEDA nro. 366', 3885869988, 1, 20167561978, 'Masculino', '1963-10-9', 2);</t>
  </si>
  <si>
    <t>INSERT INTO `afiliados`( `nombre`, `apellido`, `nro_doc`, `legajo`, `correo`, `domicilio`, `telefono`, `estado`, `cuil`, `sexo`, `fecha_nac`, `dependencia`) VALUES (' Ignacia', 'CARRILLO', 12910833, 1206, ' ', '1º De Mayo- Mza 1 Lote nro. 12', 99999, 1, 27129108334, 'Femenino', '1959-7-31', 5);</t>
  </si>
  <si>
    <t>INSERT INTO `afiliados`( `nombre`, `apellido`, `nro_doc`, `legajo`, `correo`, `domicilio`, `telefono`, `estado`, `cuil`, `sexo`, `fecha_nac`, `dependencia`) VALUES (' Hector Javier', 'CASADO', 25165025, 1213, ' ', 'Adrian Garcia Del Rio nro. 1164', 99999, 1, 20251650250, 'Masculino', '1976-2-17', 4);</t>
  </si>
  <si>
    <t>INSERT INTO `afiliados`( `nombre`, `apellido`, `nro_doc`, `legajo`, `correo`, `domicilio`, `telefono`, `estado`, `cuil`, `sexo`, `fecha_nac`, `dependencia`) VALUES (' Norma del Rosario', 'CAYO', 13121485, 1225, ' ', 'DR. SABIN nro. 1112', 3885803732, 1, 27131214850, 'Femenino', '1959-6-23', 3);</t>
  </si>
  <si>
    <t>INSERT INTO `afiliados`( `nombre`, `apellido`, `nro_doc`, `legajo`, `correo`, `domicilio`, `telefono`, `estado`, `cuil`, `sexo`, `fecha_nac`, `dependencia`) VALUES (' Noemi Francisca', 'CEBALLOS', 16485282, 1227, ' ', 'MZA.C - LOTE 24 nro. S/N', 3885212751, 1, 27164852828, 'Femenino', '1963-12-29', 2);</t>
  </si>
  <si>
    <t>INSERT INTO `afiliados`( `nombre`, `apellido`, `nro_doc`, `legajo`, `correo`, `domicilio`, `telefono`, `estado`, `cuil`, `sexo`, `fecha_nac`, `dependencia`) VALUES (' Estela Raquel', 'CHAVES', 23755112, 1236, ' ', 'La Porteña nro. 457', 3884334353, 1, 27237551120, 'Femenino', '1973-12-23', 13);</t>
  </si>
  <si>
    <t>INSERT INTO `afiliados`( `nombre`, `apellido`, `nro_doc`, `legajo`, `correo`, `domicilio`, `telefono`, `estado`, `cuil`, `sexo`, `fecha_nac`, `dependencia`) VALUES (' Ricardo Jose', 'CHIRI', 16210128, 1241, ' ', 'Mza 544 Lote 2 - 370 Viviendas nro.', 3885734437, 1, 20162101286, 'Masculino', '1963-2-15', 3);</t>
  </si>
  <si>
    <t>INSERT INTO `afiliados`( `nombre`, `apellido`, `nro_doc`, `legajo`, `correo`, `domicilio`, `telefono`, `estado`, `cuil`, `sexo`, `fecha_nac`, `dependencia`) VALUES (' Ricardo Ceferino', 'CONDORI', 18504794, 1261, ' ', 'Capitan Lotuffo nro. 832', 99999, 1, 20185047947, 'Masculino', '1967-4-20', 2);</t>
  </si>
  <si>
    <t>INSERT INTO `afiliados`( `nombre`, `apellido`, `nro_doc`, `legajo`, `correo`, `domicilio`, `telefono`, `estado`, `cuil`, `sexo`, `fecha_nac`, `dependencia`) VALUES (' Claudia Margarita', 'CORDOBA', 13771630, 1269, ' ', 'FLORIDA nro. 188', 3884773331, 1, 27137716300, 'Femenino', '1957-11-1', 4);</t>
  </si>
  <si>
    <t>INSERT INTO `afiliados`( `nombre`, `apellido`, `nro_doc`, `legajo`, `correo`, `domicilio`, `telefono`, `estado`, `cuil`, `sexo`, `fecha_nac`, `dependencia`) VALUES (' Bernardo', 'CRUZ', 12618334, 1286, ' ', 'ODONELL nro. 652', 3885826448, 1, 20126183349, 'Masculino', '1958-3-12', 7);</t>
  </si>
  <si>
    <t>INSERT INTO `afiliados`( `nombre`, `apellido`, `nro_doc`, `legajo`, `correo`, `domicilio`, `telefono`, `estado`, `cuil`, `sexo`, `fecha_nac`, `dependencia`) VALUES (' Hugo Daniel', 'CRUZ', 20419089, 1290, ' ', 'Puerto Argentino nro. 648', 3884399088, 1, 20204190896, 'Masculino', '1968-11-14', 2);</t>
  </si>
  <si>
    <t>INSERT INTO `afiliados`( `nombre`, `apellido`, `nro_doc`, `legajo`, `correo`, `domicilio`, `telefono`, `estado`, `cuil`, `sexo`, `fecha_nac`, `dependencia`) VALUES (' Carlos Eduardo', 'CUEVAS', 13016480, 1295, ' ', 'EL GAUCHO nro. 91', 99999, 1, 20130164804, 'Masculino', '1957-5-16', 1);</t>
  </si>
  <si>
    <t>INSERT INTO `afiliados`( `nombre`, `apellido`, `nro_doc`, `legajo`, `correo`, `domicilio`, `telefono`, `estado`, `cuil`, `sexo`, `fecha_nac`, `dependencia`) VALUES (' Lucia Teresa', 'DURAN', 17661421, 1332, ' ', 'Las Heras nro. 1060', 99999, 1, 27176614213, 'Femenino', '1965-10-4', 1);</t>
  </si>
  <si>
    <t>INSERT INTO `afiliados`( `nombre`, `apellido`, `nro_doc`, `legajo`, `correo`, `domicilio`, `telefono`, `estado`, `cuil`, `sexo`, `fecha_nac`, `dependencia`) VALUES (' Juan Francisco', 'FERNANDEZ', 12618590, 1356, ' ', 'Caseros nro. 56', 99999, 1, 20126185902, 'Masculino', '1955-6-24', 11);</t>
  </si>
  <si>
    <t>INSERT INTO `afiliados`( `nombre`, `apellido`, `nro_doc`, `legajo`, `correo`, `domicilio`, `telefono`, `estado`, `cuil`, `sexo`, `fecha_nac`, `dependencia`) VALUES (' Silvia Elisa', 'FERNANDEZ', 16168007, 1359, ' ', 'Republica De Siria nro. 431', 3884290147, 1, 27161680074, 'Femenino', '1962-9-12', 6);</t>
  </si>
  <si>
    <t>INSERT INTO `afiliados`( `nombre`, `apellido`, `nro_doc`, `legajo`, `correo`, `domicilio`, `telefono`, `estado`, `cuil`, `sexo`, `fecha_nac`, `dependencia`) VALUES (' Miguel Angel', 'FLORES', 13016894, 1375, ' ', 'Juan De Garay nro. 352', 3885035371, 1, 23130168949, 'Masculino', '1959-1-6', 8);</t>
  </si>
  <si>
    <t>INSERT INTO `afiliados`( `nombre`, `apellido`, `nro_doc`, `legajo`, `correo`, `domicilio`, `telefono`, `estado`, `cuil`, `sexo`, `fecha_nac`, `dependencia`) VALUES (' Carmela', 'FLORES', 17502648, 1380, ' ', 'Bustamante nro. 140', 99999, 1, 27175026482, 'Femenino', '1964-10-30', 13);</t>
  </si>
  <si>
    <t>INSERT INTO `afiliados`( `nombre`, `apellido`, `nro_doc`, `legajo`, `correo`, `domicilio`, `telefono`, `estado`, `cuil`, `sexo`, `fecha_nac`, `dependencia`) VALUES (' Osmany Rafael', 'FUNES GONZALEZ', 24803391, 1387, ' ', '9 De Julio nro. 159', 3884146481, 1, 20248033917, 'Masculino', '1975-8-11', 1);</t>
  </si>
  <si>
    <t>INSERT INTO `afiliados`( `nombre`, `apellido`, `nro_doc`, `legajo`, `correo`, `domicilio`, `telefono`, `estado`, `cuil`, `sexo`, `fecha_nac`, `dependencia`) VALUES (' Nestor Arturo', 'GAMBOA', 11664958, 1401, ' ', 'Valle Grande nro. 1110', 3884082354, 1, 20116649587, 'Masculino', '1958-2-15', 5);</t>
  </si>
  <si>
    <t>INSERT INTO `afiliados`( `nombre`, `apellido`, `nro_doc`, `legajo`, `correo`, `domicilio`, `telefono`, `estado`, `cuil`, `sexo`, `fecha_nac`, `dependencia`) VALUES (' Miriam Ruth', 'GARCIA', 14553958, 1411, ' ', 'desconocido', 3884389495, 1, 27145539582, 'Femenino', '1961-4-16', 5);</t>
  </si>
  <si>
    <t>INSERT INTO `afiliados`( `nombre`, `apellido`, `nro_doc`, `legajo`, `correo`, `domicilio`, `telefono`, `estado`, `cuil`, `sexo`, `fecha_nac`, `dependencia`) VALUES (' Rosa', 'GARECA', 06559907, 1414, ' ', 'SARGENTO CABRAL nro. 1067', 3885875484, 1, 23065599074, 'Femenino', '1951-8-7', 1);</t>
  </si>
  <si>
    <t>INSERT INTO `afiliados`( `nombre`, `apellido`, `nro_doc`, `legajo`, `correo`, `domicilio`, `telefono`, `estado`, `cuil`, `sexo`, `fecha_nac`, `dependencia`) VALUES (' Maria Elena', 'GODOY', 20392345, 1423, ' ', 'Jaime Freire nro. 559', 99999, 1, 27203923452, 'Femenino', '1969-3-29', 2);</t>
  </si>
  <si>
    <t>INSERT INTO `afiliados`( `nombre`, `apellido`, `nro_doc`, `legajo`, `correo`, `domicilio`, `telefono`, `estado`, `cuil`, `sexo`, `fecha_nac`, `dependencia`) VALUES (' Claudia Susana', 'GONZALEZ GRANARA', 16032122, 1435, ' ', 'EL TARCO nro. 82', 3885206326, 1, 27160321224, 'Femenino', '1962-6-9', 2);</t>
  </si>
  <si>
    <t>INSERT INTO `afiliados`( `nombre`, `apellido`, `nro_doc`, `legajo`, `correo`, `domicilio`, `telefono`, `estado`, `cuil`, `sexo`, `fecha_nac`, `dependencia`) VALUES (' Felipe Eusebio', 'GUANUCO', 24175243, 1444, ' ', 'HAITI ESQ. CASABINDO nro. 400', 3885812153, 1, 20241752438, 'Masculino', '1974-8-19', 4);</t>
  </si>
  <si>
    <t>INSERT INTO `afiliados`( `nombre`, `apellido`, `nro_doc`, `legajo`, `correo`, `domicilio`, `telefono`, `estado`, `cuil`, `sexo`, `fecha_nac`, `dependencia`) VALUES (' Miguel Angel', 'GUANUCO', 17259818, 1445, ' ', 'Humahuaca nro. 134', 99999, 1, 20172598189, 'Masculino', '1965-3-8', 6);</t>
  </si>
  <si>
    <t>INSERT INTO `afiliados`( `nombre`, `apellido`, `nro_doc`, `legajo`, `correo`, `domicilio`, `telefono`, `estado`, `cuil`, `sexo`, `fecha_nac`, `dependencia`) VALUES (' Claudio Alejandro', 'GUTIERREZ', 24399260, 1454, ' ', 'ALBERRO nro. 1033', 3884198152, 1, 20243992606, 'Masculino', '1975-1-13', 4);</t>
  </si>
  <si>
    <t>INSERT INTO `afiliados`( `nombre`, `apellido`, `nro_doc`, `legajo`, `correo`, `domicilio`, `telefono`, `estado`, `cuil`, `sexo`, `fecha_nac`, `dependencia`) VALUES (' Jose Arturo', 'GUTIERREZ', 11826663, 1456, ' ', 'Ecuador nro. 218', 3885873018, 1, 20118266634, 'Masculino', '1955-9-25', 5);</t>
  </si>
  <si>
    <t>INSERT INTO `afiliados`( `nombre`, `apellido`, `nro_doc`, `legajo`, `correo`, `domicilio`, `telefono`, `estado`, `cuil`, `sexo`, `fecha_nac`, `dependencia`) VALUES (' Liliana Beatriz', 'GUTIERREZ', 18156725, 1457, ' ', 'Mza B - Lote 15 - 68 Viviendas nro. S/N', 3885268306, 1, 27181567258, 'Femenino', '1966-8-7', 3);</t>
  </si>
  <si>
    <t>INSERT INTO `afiliados`( `nombre`, `apellido`, `nro_doc`, `legajo`, `correo`, `domicilio`, `telefono`, `estado`, `cuil`, `sexo`, `fecha_nac`, `dependencia`) VALUES (' Amelia Noemi', 'HERRERA', 12433247, 1468, ' ', 'LAVALLE nro. 149', 99999, 1, 27124332473, 'Femenino', '1956-10-20', 12);</t>
  </si>
  <si>
    <t>INSERT INTO `afiliados`( `nombre`, `apellido`, `nro_doc`, `legajo`, `correo`, `domicilio`, `telefono`, `estado`, `cuil`, `sexo`, `fecha_nac`, `dependencia`) VALUES (' Susana Alejandra', 'HERRERA', 23984588, 1470, ' ', 'Puya Puya nro. 175', 3884969966, 1, 27239845881, 'Femenino', '1968-8-11', 6);</t>
  </si>
  <si>
    <t>INSERT INTO `afiliados`( `nombre`, `apellido`, `nro_doc`, `legajo`, `correo`, `domicilio`, `telefono`, `estado`, `cuil`, `sexo`, `fecha_nac`, `dependencia`) VALUES (' Jose Agustin', 'HUANCO', 14787117, 1471, ' ', 'Carlos Gardel nro. 931', 3885709143, 1, 20147871172, 'Masculino', '1961-5-5', 4);</t>
  </si>
  <si>
    <t>INSERT INTO `afiliados`( `nombre`, `apellido`, `nro_doc`, `legajo`, `correo`, `domicilio`, `telefono`, `estado`, `cuil`, `sexo`, `fecha_nac`, `dependencia`) VALUES (' Cristian Ariel', 'HUMANO', 22820650, 1473, ' ', 'Iturbe nro. 269', 3884200885, 1, 20228206505, 'Masculino', '1972-9-17', 2);</t>
  </si>
  <si>
    <t>INSERT INTO `afiliados`( `nombre`, `apellido`, `nro_doc`, `legajo`, `correo`, `domicilio`, `telefono`, `estado`, `cuil`, `sexo`, `fecha_nac`, `dependencia`) VALUES (' Osvaldo Antonio', 'IGLESIAS ABUD', 14089583, 1475, ' ', 'Mza 106 Lote 32  -  La Rural nro.', 99999, 1, 20140895831, 'Masculino', '1961-1-6', 3);</t>
  </si>
  <si>
    <t>INSERT INTO `afiliados`( `nombre`, `apellido`, `nro_doc`, `legajo`, `correo`, `domicilio`, `telefono`, `estado`, `cuil`, `sexo`, `fecha_nac`, `dependencia`) VALUES (' Joaquin Roque', 'JULIAN', 18505387, 1494, ' ', 'Pje Tte. Vasquez 65 Viv. nro. 816', 99999, 1, 20185053874, 'Masculino', '1967-8-16', 10);</t>
  </si>
  <si>
    <t>INSERT INTO `afiliados`( `nombre`, `apellido`, `nro_doc`, `legajo`, `correo`, `domicilio`, `telefono`, `estado`, `cuil`, `sexo`, `fecha_nac`, `dependencia`) VALUES (' Maria Ines', 'KUGLER', 11746558, 1503, ' ', 'JORGE NEWBERY nro. 328', 3884760436, 1, 27117465581, 'Femenino', '1954-12-4', 3);</t>
  </si>
  <si>
    <t>INSERT INTO `afiliados`( `nombre`, `apellido`, `nro_doc`, `legajo`, `correo`, `domicilio`, `telefono`, `estado`, `cuil`, `sexo`, `fecha_nac`, `dependencia`) VALUES (' Marcelo Alejandro', 'LIENDRO', 22281039, 1528, ' ', 'Burela nro. 614', 3885763647, 1, 20222810397, 'Masculino', '1971-4-27', 5);</t>
  </si>
  <si>
    <t>INSERT INTO `afiliados`( `nombre`, `apellido`, `nro_doc`, `legajo`, `correo`, `domicilio`, `telefono`, `estado`, `cuil`, `sexo`, `fecha_nac`, `dependencia`) VALUES (' Mirta Liliana', 'LOPEZ', 17402015, 1551, ' ', 'HAITI ESQ CASABINDO nro. 400', 3884490063, 1, 27174020154, 'Femenino', '1965-6-18', 4);</t>
  </si>
  <si>
    <t>INSERT INTO `afiliados`( `nombre`, `apellido`, `nro_doc`, `legajo`, `correo`, `domicilio`, `telefono`, `estado`, `cuil`, `sexo`, `fecha_nac`, `dependencia`) VALUES (' Marta Raquel', 'LOZA', 22461993, 1562, ' ', 'Cordoba nro. 1859', 3884801780, 1, 27224619931, 'Femenino', '1972-5-29', 5);</t>
  </si>
  <si>
    <t>INSERT INTO `afiliados`( `nombre`, `apellido`, `nro_doc`, `legajo`, `correo`, `domicilio`, `telefono`, `estado`, `cuil`, `sexo`, `fecha_nac`, `dependencia`) VALUES (' Laura Beatriz', 'LUNA', 18581205, 1567, ' ', 'BUSTAMANTE nro. 256', 99999, 1, 27185812052, 'Femenino', '1967-10-17', 3);</t>
  </si>
  <si>
    <t>INSERT INTO `afiliados`( `nombre`, `apellido`, `nro_doc`, `legajo`, `correo`, `domicilio`, `telefono`, `estado`, `cuil`, `sexo`, `fecha_nac`, `dependencia`) VALUES (' Damian Fidencio', 'MACHACA', 12738535, 1572, ' ', 'LAS AMERICAS nro. 23', 3885143869, 1, 20127385352, 'Masculino', '1958-9-27', 7);</t>
  </si>
  <si>
    <t>INSERT INTO `afiliados`( `nombre`, `apellido`, `nro_doc`, `legajo`, `correo`, `domicilio`, `telefono`, `estado`, `cuil`, `sexo`, `fecha_nac`, `dependencia`) VALUES (' Horacio Benito', 'MAIDANA', 14587528, 1579, ' ', 'Prolongacion Pje Tres Sargento nro. S/N', 99999, 1, 20145875286, 'Masculino', '1961-3-2', 14);</t>
  </si>
  <si>
    <t>INSERT INTO `afiliados`( `nombre`, `apellido`, `nro_doc`, `legajo`, `correo`, `domicilio`, `telefono`, `estado`, `cuil`, `sexo`, `fecha_nac`, `dependencia`) VALUES (' Nilda Azucena', 'MAMANI', 12007505, 1588, ' ', 'ECUADOR nro. 476', 3885804515, 1, 27120075050, 'Femenino', '1956-11-24', 4);</t>
  </si>
  <si>
    <t>INSERT INTO `afiliados`( `nombre`, `apellido`, `nro_doc`, `legajo`, `correo`, `domicilio`, `telefono`, `estado`, `cuil`, `sexo`, `fecha_nac`, `dependencia`) VALUES (' Oscar Silvio', 'MANCILLA', 14787362, 1590, ' ', 'Destr. Bouchatt-Lote 5 Mza 707 nro. 809', 3886852652, 1, 20147873620, 'Masculino', '1961-11-3', 6);</t>
  </si>
  <si>
    <t>INSERT INTO `afiliados`( `nombre`, `apellido`, `nro_doc`, `legajo`, `correo`, `domicilio`, `telefono`, `estado`, `cuil`, `sexo`, `fecha_nac`, `dependencia`) VALUES (' Patricia Nieve', 'MARCIAL', 18665745, 1592, ' ', 'Peatonal 32 - 560 Viviendas nro. 438', 99999, 1, 23186657454, 'Femenino', '1967-9-3', 12);</t>
  </si>
  <si>
    <t>INSERT INTO `afiliados`( `nombre`, `apellido`, `nro_doc`, `legajo`, `correo`, `domicilio`, `telefono`, `estado`, `cuil`, `sexo`, `fecha_nac`, `dependencia`) VALUES (' Marta Susana', 'MARTINEZ', 13729936, 1605, ' ', 'TAMBO NUEVO nro. 2565', 3884975553, 1, 23137299364, 'Femenino', '1960-4-2', 4);</t>
  </si>
  <si>
    <t>INSERT INTO `afiliados`( `nombre`, `apellido`, `nro_doc`, `legajo`, `correo`, `domicilio`, `telefono`, `estado`, `cuil`, `sexo`, `fecha_nac`, `dependencia`) VALUES (' Jesus', 'MAYGUA', 13981687, 1618, ' ', 'Sergio Alvarado nro. 943', 99999, 1, 20139816871, 'Masculino', '1959-10-15', 11);</t>
  </si>
  <si>
    <t>INSERT INTO `afiliados`( `nombre`, `apellido`, `nro_doc`, `legajo`, `correo`, `domicilio`, `telefono`, `estado`, `cuil`, `sexo`, `fecha_nac`, `dependencia`) VALUES (' Abel Alejandro', 'MAYO', 20455539, 1619, ' ', 'La Porteña nro. 457', 3884626227, 1, 20204555398, 'Masculino', '1969-9-21', 5);</t>
  </si>
  <si>
    <t>INSERT INTO `afiliados`( `nombre`, `apellido`, `nro_doc`, `legajo`, `correo`, `domicilio`, `telefono`, `estado`, `cuil`, `sexo`, `fecha_nac`, `dependencia`) VALUES (' Alfredo', 'MENDEZ', 16032068, 1624, ' ', '22 DE MAYO nro. 482', 99999, 1, 20160320681, 'Masculino', '1962-4-18', 3);</t>
  </si>
  <si>
    <t>INSERT INTO `afiliados`( `nombre`, `apellido`, `nro_doc`, `legajo`, `correo`, `domicilio`, `telefono`, `estado`, `cuil`, `sexo`, `fecha_nac`, `dependencia`) VALUES (' Carlos Alberto', 'MENDEZ', 22820983, 1625, ' ', 'Ruta Provincial Nº 56 nro. S/N', 99999, 1, 20228209830, 'Masculino', '1972-12-6', 1);</t>
  </si>
  <si>
    <t>INSERT INTO `afiliados`( `nombre`, `apellido`, `nro_doc`, `legajo`, `correo`, `domicilio`, `telefono`, `estado`, `cuil`, `sexo`, `fecha_nac`, `dependencia`) VALUES (' Juan Bautista', 'MENOR', 16486653, 1634, ' ', 'MONROY nro. 215', 99999, 1, 20164866530, 'Masculino', '1962-4-13', 4);</t>
  </si>
  <si>
    <t>INSERT INTO `afiliados`( `nombre`, `apellido`, `nro_doc`, `legajo`, `correo`, `domicilio`, `telefono`, `estado`, `cuil`, `sexo`, `fecha_nac`, `dependencia`) VALUES (' Antonio Victor', 'MERUVIA', 14787402, 1635, ' ', 'Palpala nro. 1021', 99999, 1, 20147874023, 'Masculino', '1962-2-16', 17);</t>
  </si>
  <si>
    <t>INSERT INTO `afiliados`( `nombre`, `apellido`, `nro_doc`, `legajo`, `correo`, `domicilio`, `telefono`, `estado`, `cuil`, `sexo`, `fecha_nac`, `dependencia`) VALUES (' Gustavo Antonio', 'MIRANDA DELGADO', 10853309, 1646, ' ', 'La Amistad nro. 332', 3884671163, 1, 23108533099, 'Masculino', '1953-3-1', 4);</t>
  </si>
  <si>
    <t>INSERT INTO `afiliados`( `nombre`, `apellido`, `nro_doc`, `legajo`, `correo`, `domicilio`, `telefono`, `estado`, `cuil`, `sexo`, `fecha_nac`, `dependencia`) VALUES (' Miguel Angel', 'MONCERRAT', 16431018, 1651, ' ', 'Capinan Palaver nro. 395', 3884671163, 1, 20164310184, 'Masculino', '1963-5-2', 6);</t>
  </si>
  <si>
    <t>INSERT INTO `afiliados`( `nombre`, `apellido`, `nro_doc`, `legajo`, `correo`, `domicilio`, `telefono`, `estado`, `cuil`, `sexo`, `fecha_nac`, `dependencia`) VALUES (' Carlos Daniel', 'MONTAÑEZ', 22649609, 1652, ' ', 'Tte Bono - 117 Viviendas nro. 35', 99999, 1, 20226496093, 'Masculino', '1972-5-1', 1);</t>
  </si>
  <si>
    <t>INSERT INTO `afiliados`( `nombre`, `apellido`, `nro_doc`, `legajo`, `correo`, `domicilio`, `telefono`, `estado`, `cuil`, `sexo`, `fecha_nac`, `dependencia`) VALUES (' Carlos Francisco', 'MONTES', 25377781, 1659, ' ', 'DIAGONAL ESTE nro. 1450', 3885125898, 1, 20253777819, 'Masculino', '1976-9-8', 1);</t>
  </si>
  <si>
    <t>INSERT INTO `afiliados`( `nombre`, `apellido`, `nro_doc`, `legajo`, `correo`, `domicilio`, `telefono`, `estado`, `cuil`, `sexo`, `fecha_nac`, `dependencia`) VALUES (' Roberto Daniel', 'MORALES', 17451580, 1664, ' ', 'CALLE PAMPA 56 nro. 62', 3884348585, 1, 20174515809, 'Masculino', '1965-8-23', 2);</t>
  </si>
  <si>
    <t>INSERT INTO `afiliados`( `nombre`, `apellido`, `nro_doc`, `legajo`, `correo`, `domicilio`, `telefono`, `estado`, `cuil`, `sexo`, `fecha_nac`, `dependencia`) VALUES (' Daniel Alberto', 'NASER', 18590117, 1675, ' ', '0', 3885742972, 1, 20185901174, 'Masculino', '1967-7-5', 10);</t>
  </si>
  <si>
    <t>INSERT INTO `afiliados`( `nombre`, `apellido`, `nro_doc`, `legajo`, `correo`, `domicilio`, `telefono`, `estado`, `cuil`, `sexo`, `fecha_nac`, `dependencia`) VALUES (' Eduardo Horacio', 'PALACIOS', 20799227, 1706, ' ', 'REP. DOMINICANA nro. 645', 99999, 1, 20207992276, 'Masculino', '1969-10-24', 4);</t>
  </si>
  <si>
    <t>INSERT INTO `afiliados`( `nombre`, `apellido`, `nro_doc`, `legajo`, `correo`, `domicilio`, `telefono`, `estado`, `cuil`, `sexo`, `fecha_nac`, `dependencia`) VALUES (' Nelidad Raquel', 'PALACIOS', 17262654, 1707, ' ', 'Mza C3 Lote 18 - 70 Viviendas nro.', 3885145050, 1, 27172626543, 'Femenino', '1964-12-17', 1);</t>
  </si>
  <si>
    <t>INSERT INTO `afiliados`( `nombre`, `apellido`, `nro_doc`, `legajo`, `correo`, `domicilio`, `telefono`, `estado`, `cuil`, `sexo`, `fecha_nac`, `dependencia`) VALUES (' Maria Estela', 'PEREIRA', 12618364, 1720, ' ', 'Escaya nro. 749', 3884096155, 1, 27126183645, 'Femenino', '1957-1-28', 4);</t>
  </si>
  <si>
    <t>INSERT INTO `afiliados`( `nombre`, `apellido`, `nro_doc`, `legajo`, `correo`, `domicilio`, `telefono`, `estado`, `cuil`, `sexo`, `fecha_nac`, `dependencia`) VALUES (' Reynaldo Horacio', 'POLO', 14089471, 1739, ' ', 'JUNQUILLO nro. 250', 3884140283, 1, 20140894711, 'Masculino', '1961-1-4', 7);</t>
  </si>
  <si>
    <t>INSERT INTO `afiliados`( `nombre`, `apellido`, `nro_doc`, `legajo`, `correo`, `domicilio`, `telefono`, `estado`, `cuil`, `sexo`, `fecha_nac`, `dependencia`) VALUES (' Maria Lidia', 'PORTAL', 17909455, 1740, ' ', 'El Naranjito 370 Viviendas nro. 1233', 3884796246, 1, 27179094555, 'Femenino', '1966-10-13', 1);</t>
  </si>
  <si>
    <t>INSERT INTO `afiliados`( `nombre`, `apellido`, `nro_doc`, `legajo`, `correo`, `domicilio`, `telefono`, `estado`, `cuil`, `sexo`, `fecha_nac`, `dependencia`) VALUES (' Mario Eleuterio', 'PORTUGUEZ', 11936427, 1742, ' ', 'VENEZUELA nro. 1182', 99999, 1, 20119364273, 'Masculino', '1957-4-18', 14);</t>
  </si>
  <si>
    <t>INSERT INTO `afiliados`( `nombre`, `apellido`, `nro_doc`, `legajo`, `correo`, `domicilio`, `telefono`, `estado`, `cuil`, `sexo`, `fecha_nac`, `dependencia`) VALUES (' Santiago Fernando', 'PUCA', 22188619, 1749, ' ', 'Calle 66 - MZA 55 Lote 14 nro.', 3884214330, 1, 20221886195, 'Masculino', '1971-8-10', 5);</t>
  </si>
  <si>
    <t>INSERT INTO `afiliados`( `nombre`, `apellido`, `nro_doc`, `legajo`, `correo`, `domicilio`, `telefono`, `estado`, `cuil`, `sexo`, `fecha_nac`, `dependencia`) VALUES (' Norberto Hugo', 'QUIROGA', 17581636, 1760, ' ', 'LOTE 13 MAN. 54 nro.', 3884750750, 1, 20175816365, 'Masculino', '1965-11-12', 1);</t>
  </si>
  <si>
    <t>INSERT INTO `afiliados`( `nombre`, `apellido`, `nro_doc`, `legajo`, `correo`, `domicilio`, `telefono`, `estado`, `cuil`, `sexo`, `fecha_nac`, `dependencia`) VALUES (' Ceferino Gustavo', 'QUISPE', 20811190, 1762, ' ', 'AV. CHUBUT nro. 2974', 3884305634, 1, 20208111907, 'Masculino', '1969-5-22', 4);</t>
  </si>
  <si>
    <t>INSERT INTO `afiliados`( `nombre`, `apellido`, `nro_doc`, `legajo`, `correo`, `domicilio`, `telefono`, `estado`, `cuil`, `sexo`, `fecha_nac`, `dependencia`) VALUES (' Susana del Valle', 'QUISPE', 13550513, 1765, ' ', 'AGUILAR nro. 920', 99999, 1, 27135505132, 'Femenino', '1957-11-30', 4);</t>
  </si>
  <si>
    <t>INSERT INTO `afiliados`( `nombre`, `apellido`, `nro_doc`, `legajo`, `correo`, `domicilio`, `telefono`, `estado`, `cuil`, `sexo`, `fecha_nac`, `dependencia`) VALUES (' Jose Antonio', 'RAMIREZ', 18156683, 1771, ' ', 'CORANZULI nro. 374', 99999, 1, 20181566834, 'Masculino', '1967-1-17', 7);</t>
  </si>
  <si>
    <t>INSERT INTO `afiliados`( `nombre`, `apellido`, `nro_doc`, `legajo`, `correo`, `domicilio`, `telefono`, `estado`, `cuil`, `sexo`, `fecha_nac`, `dependencia`) VALUES (' Luis', 'RAMOS', 12827420, 1776, ' ', 'LAPRIDA nro. 80', 3884679406, 1, 20128274201, 'Masculino', '1957-6-21', 7);</t>
  </si>
  <si>
    <t>INSERT INTO `afiliados`( `nombre`, `apellido`, `nro_doc`, `legajo`, `correo`, `domicilio`, `telefono`, `estado`, `cuil`, `sexo`, `fecha_nac`, `dependencia`) VALUES (' Liborio Tomas', 'REINAGA', 17081933, 1783, ' ', 'Teniente Bolzan - 308 Vivienda nro. 1247', 99999, 1, 20170819331, 'Masculino', '1964-7-23', 1);</t>
  </si>
  <si>
    <t>INSERT INTO `afiliados`( `nombre`, `apellido`, `nro_doc`, `legajo`, `correo`, `domicilio`, `telefono`, `estado`, `cuil`, `sexo`, `fecha_nac`, `dependencia`) VALUES (' Adela del Milagro', 'RIVERA', 14811586, 1799, ' ', 'Lote 101 Mza 4 nro.', 3885134652, 1, 27148115864, 'Femenino', '1961-9-14', 2);</t>
  </si>
  <si>
    <t>INSERT INTO `afiliados`( `nombre`, `apellido`, `nro_doc`, `legajo`, `correo`, `domicilio`, `telefono`, `estado`, `cuil`, `sexo`, `fecha_nac`, `dependencia`) VALUES (' Omar Marcelo', 'RODRIGUEZ', 14787130, 1811, ' ', 'TEJADA nro. 250', 3884094214, 1, 23147871309, 'Masculino', '1961-8-6', 7);</t>
  </si>
  <si>
    <t>INSERT INTO `afiliados`( `nombre`, `apellido`, `nro_doc`, `legajo`, `correo`, `domicilio`, `telefono`, `estado`, `cuil`, `sexo`, `fecha_nac`, `dependencia`) VALUES (' Andres Roberto', 'ROMERO', 17420610, 1821, ' ', 'Pedro  Diaz Pereyra nro. 1459', 3885961297, 1, 20174206105, 'Masculino', '1965-2-5', 16);</t>
  </si>
  <si>
    <t>INSERT INTO `afiliados`( `nombre`, `apellido`, `nro_doc`, `legajo`, `correo`, `domicilio`, `telefono`, `estado`, `cuil`, `sexo`, `fecha_nac`, `dependencia`) VALUES (' Hugo Mario', 'RUEDA', 20455053, 1831, ' ', 'LOS HELECHOS nro. 553', 99999, 1, 20204550531, 'Masculino', '1969-4-18', 2);</t>
  </si>
  <si>
    <t>INSERT INTO `afiliados`( `nombre`, `apellido`, `nro_doc`, `legajo`, `correo`, `domicilio`, `telefono`, `estado`, `cuil`, `sexo`, `fecha_nac`, `dependencia`) VALUES (' Guillermo', 'SAJAMA', 14787666, 1847, ' ', 'ZAPALERI nro. 679', 99999, 1, 20147876662, 'Masculino', '1962-3-14', 7);</t>
  </si>
  <si>
    <t>INSERT INTO `afiliados`( `nombre`, `apellido`, `nro_doc`, `legajo`, `correo`, `domicilio`, `telefono`, `estado`, `cuil`, `sexo`, `fecha_nac`, `dependencia`) VALUES (' Juan Carlos', 'SALA', 13016442, 1849, ' ', 'Owen - Mza.62 L1- Sgto Cabral nro. 96', 3885875535, 1, 20130164421, 'Masculino', '1959-2-14', 1);</t>
  </si>
  <si>
    <t>INSERT INTO `afiliados`( `nombre`, `apellido`, `nro_doc`, `legajo`, `correo`, `domicilio`, `telefono`, `estado`, `cuil`, `sexo`, `fecha_nac`, `dependencia`) VALUES (' Luis Alfredo', 'SOLALIGUE', 20455813, 1898, ' ', 'VENEZUELA nro. 225', 3884388820, 1, 20204558133, 'Masculino', '1970-11-1', 3);</t>
  </si>
  <si>
    <t>INSERT INTO `afiliados`( `nombre`, `apellido`, `nro_doc`, `legajo`, `correo`, `domicilio`, `telefono`, `estado`, `cuil`, `sexo`, `fecha_nac`, `dependencia`) VALUES (' Marcela Alejandra', 'SPOLITA', 14058042, 1915, ' ', 'General Paz nro. 475', 3885147577, 1, 27140580428, 'Femenino', '1960-4-3', 5);</t>
  </si>
  <si>
    <t>INSERT INTO `afiliados`( `nombre`, `apellido`, `nro_doc`, `legajo`, `correo`, `domicilio`, `telefono`, `estado`, `cuil`, `sexo`, `fecha_nac`, `dependencia`) VALUES (' Silvia Cristina', 'TARIFA', 14268411, 1925, ' ', 'Goyechea nro. 11', 3884738544, 1, 27142684115, 'Femenino', '1960-8-16', 8);</t>
  </si>
  <si>
    <t>INSERT INTO `afiliados`( `nombre`, `apellido`, `nro_doc`, `legajo`, `correo`, `domicilio`, `telefono`, `estado`, `cuil`, `sexo`, `fecha_nac`, `dependencia`) VALUES (' Jose Alberto', 'TEJERINA', 17080186, 1927, ' ', 'El Carmen nro. 651', 3885233650, 1, 20170801866, 'Masculino', '1965-3-16', 1);</t>
  </si>
  <si>
    <t>INSERT INTO `afiliados`( `nombre`, `apellido`, `nro_doc`, `legajo`, `correo`, `domicilio`, `telefono`, `estado`, `cuil`, `sexo`, `fecha_nac`, `dependencia`) VALUES (' Patricia Liliana', 'TITO', 21665789, 1933, ' ', 'PJE.  ZEGADA nro. 404', 3884774131, 1, 27216657891, 'Femenino', '1970-12-15', 4);</t>
  </si>
  <si>
    <t>INSERT INTO `afiliados`( `nombre`, `apellido`, `nro_doc`, `legajo`, `correo`, `domicilio`, `telefono`, `estado`, `cuil`, `sexo`, `fecha_nac`, `dependencia`) VALUES (' Sergio Antonio', 'TOLAY', 17502736, 1939, ' ', 'Comandante De La Corte nro. 329', 4275854, 1, 20175027360, 'Masculino', '1965-5-4', 12);</t>
  </si>
  <si>
    <t>INSERT INTO `afiliados`( `nombre`, `apellido`, `nro_doc`, `legajo`, `correo`, `domicilio`, `telefono`, `estado`, `cuil`, `sexo`, `fecha_nac`, `dependencia`) VALUES (' Alejandro Ernesto', 'VARELA', 21437657, 1967, ' ', 'Curupayti nro. 375', 3884778437, 1, 20214376572, 'Masculino', '1969-11-10', 5);</t>
  </si>
  <si>
    <t>INSERT INTO `afiliados`( `nombre`, `apellido`, `nro_doc`, `legajo`, `correo`, `domicilio`, `telefono`, `estado`, `cuil`, `sexo`, `fecha_nac`, `dependencia`) VALUES (' Oscar Raul', 'VEGA', 11571559, 1977, ' ', 'Mza. 315  Lote 12 nro. 315', 3885737680, 1, 20115715594, 'Masculino', '1955-8-13', 2);</t>
  </si>
  <si>
    <t>INSERT INTO `afiliados`( `nombre`, `apellido`, `nro_doc`, `legajo`, `correo`, `domicilio`, `telefono`, `estado`, `cuil`, `sexo`, `fecha_nac`, `dependencia`) VALUES (' Fermin Armando', 'VILLARRUBIA', 12007916, 1996, ' ', 'Av. Tte Farias nro. 290', 99999, 1, 20120079167, 'Masculino', '1956-11-24', 17);</t>
  </si>
  <si>
    <t>INSERT INTO `afiliados`( `nombre`, `apellido`, `nro_doc`, `legajo`, `correo`, `domicilio`, `telefono`, `estado`, `cuil`, `sexo`, `fecha_nac`, `dependencia`) VALUES (' Jorge Antonio', 'YAÑEZ MENA', 17651949, 2015, ' ', 'AV. BOLIVIA nro. 1821', 99999, 1, 20176519496, 'Masculino', '1965-8-26', 3);</t>
  </si>
  <si>
    <t>INSERT INTO `afiliados`( `nombre`, `apellido`, `nro_doc`, `legajo`, `correo`, `domicilio`, `telefono`, `estado`, `cuil`, `sexo`, `fecha_nac`, `dependencia`) VALUES (' Pedro Antonio', 'ZAMBRANA', 24787954, 2022, ' ', 'Las Capillas nro. 246', 3884179274, 1, 20247879545, 'Masculino', '1971-1-16', 8);</t>
  </si>
  <si>
    <t>INSERT INTO `afiliados`( `nombre`, `apellido`, `nro_doc`, `legajo`, `correo`, `domicilio`, `telefono`, `estado`, `cuil`, `sexo`, `fecha_nac`, `dependencia`) VALUES (' Francisco Javier', 'ZAPANA', 16790279, 2024, ' ', 'Puya Puya Este nro. 19', 3884070732, 1, 20167902791, 'Masculino', '1963-12-16', 1);</t>
  </si>
  <si>
    <t>INSERT INTO `afiliados`( `nombre`, `apellido`, `nro_doc`, `legajo`, `correo`, `domicilio`, `telefono`, `estado`, `cuil`, `sexo`, `fecha_nac`, `dependencia`) VALUES (' Fernando Alfredo', 'AGUIRRE', 23053682, 2029, ' ', 'SANTA FE nro. 1555', 3884291955, 1, 20230536822, 'Masculino', '1972-10-1', 3);</t>
  </si>
  <si>
    <t>INSERT INTO `afiliados`( `nombre`, `apellido`, `nro_doc`, `legajo`, `correo`, `domicilio`, `telefono`, `estado`, `cuil`, `sexo`, `fecha_nac`, `dependencia`) VALUES (' Ana Carolina', 'CARUSO', 25613714, 2042, ' ', 'PJE. EL TALA nro. 119', 3885088389, 1, 27256137149, 'Femenino', '1977-2-13', 4);</t>
  </si>
  <si>
    <t>INSERT INTO `afiliados`( `nombre`, `apellido`, `nro_doc`, `legajo`, `correo`, `domicilio`, `telefono`, `estado`, `cuil`, `sexo`, `fecha_nac`, `dependencia`) VALUES (' Claudia Maria', 'ESTOPIÑAN', 16031978, 2048, ' ', 'FELIX CABALLERO nro. S/N', 3885805088, 1, 27160319785, 'Femenino', '1962-4-6', 4);</t>
  </si>
  <si>
    <t>INSERT INTO `afiliados`( `nombre`, `apellido`, `nro_doc`, `legajo`, `correo`, `domicilio`, `telefono`, `estado`, `cuil`, `sexo`, `fecha_nac`, `dependencia`) VALUES (' Gerardo', 'JULIAN', 23096840, 2052, ' ', 'PANAMA nro. 1254', 3885823614, 1, 20230968404, 'Masculino', '1974-9-28', 5);</t>
  </si>
  <si>
    <t>INSERT INTO `afiliados`( `nombre`, `apellido`, `nro_doc`, `legajo`, `correo`, `domicilio`, `telefono`, `estado`, `cuil`, `sexo`, `fecha_nac`, `dependencia`) VALUES (' Jose Luis', 'JURADO', 20811994, 2053, ' ', 'Mza 11 Lote 13 nro.', 3884394363, 1, 20208119940, 'Masculino', '1969-10-27', 7);</t>
  </si>
  <si>
    <t>INSERT INTO `afiliados`( `nombre`, `apellido`, `nro_doc`, `legajo`, `correo`, `domicilio`, `telefono`, `estado`, `cuil`, `sexo`, `fecha_nac`, `dependencia`) VALUES (' Jorge Gustavo', 'MARTINEZ', 16210073, 2055, ' ', 'HUGO WAST nro. 190', 3885161343, 1, 20162100735, 'Masculino', '1963-1-24', 3);</t>
  </si>
  <si>
    <t>INSERT INTO `afiliados`( `nombre`, `apellido`, `nro_doc`, `legajo`, `correo`, `domicilio`, `telefono`, `estado`, `cuil`, `sexo`, `fecha_nac`, `dependencia`) VALUES (' Ester', 'ORTEGA', 17080268, 2059, ' ', 'URUNDEL nro. 835', 99999, 1, 27170802689, 'Femenino', '1964-9-27', 3);</t>
  </si>
  <si>
    <t>INSERT INTO `afiliados`( `nombre`, `apellido`, `nro_doc`, `legajo`, `correo`, `domicilio`, `telefono`, `estado`, `cuil`, `sexo`, `fecha_nac`, `dependencia`) VALUES (' Ramona del Huerto', 'QUIROGA', 17220143, 2062, ' ', 'GORDALIZA nro. 1755', 3884425365, 1, 27172201437, 'Femenino', '1964-8-30', 3);</t>
  </si>
  <si>
    <t>INSERT INTO `afiliados`( `nombre`, `apellido`, `nro_doc`, `legajo`, `correo`, `domicilio`, `telefono`, `estado`, `cuil`, `sexo`, `fecha_nac`, `dependencia`) VALUES (' Martin Cesar', 'TOLABA', 23053852, 2078, ' ', 'PUERTO ARGENTINO nro. 544', 3884351648, 1, 20230538523, 'Masculino', '1972-11-5', 1);</t>
  </si>
  <si>
    <t>INSERT INTO `afiliados`( `nombre`, `apellido`, `nro_doc`, `legajo`, `correo`, `domicilio`, `telefono`, `estado`, `cuil`, `sexo`, `fecha_nac`, `dependencia`) VALUES (' Marcos Napoleon', 'IVANOVIC GIL', 92836405, 2096, ' ', 'CAPITAN LUCIO FEDERICO nro. 191', 3884097219, 1, 20928364055, 'Masculino', '1966-10-1', 2);</t>
  </si>
  <si>
    <t>INSERT INTO `afiliados`( `nombre`, `apellido`, `nro_doc`, `legajo`, `correo`, `domicilio`, `telefono`, `estado`, `cuil`, `sexo`, `fecha_nac`, `dependencia`) VALUES (' Jorge Alejandro', 'CRUZ', 21165873, 2097, ' ', 'Gobernador Tello nro. 153', 3884777421, 1, 20211658739, 'Masculino', '1969-11-22', 9);</t>
  </si>
  <si>
    <t>INSERT INTO `afiliados`( `nombre`, `apellido`, `nro_doc`, `legajo`, `correo`, `domicilio`, `telefono`, `estado`, `cuil`, `sexo`, `fecha_nac`, `dependencia`) VALUES (' Pablo Nestor Ulises', 'JEREZ LEIVA', 27111036, 2099, ' ', 'SAN LUIS nro. 2409', 3884480400, 1, 20271110368, 'Masculino', '1979-5-10', 9);</t>
  </si>
  <si>
    <t>INSERT INTO `afiliados`( `nombre`, `apellido`, `nro_doc`, `legajo`, `correo`, `domicilio`, `telefono`, `estado`, `cuil`, `sexo`, `fecha_nac`, `dependencia`) VALUES (' Marco Antonio', 'ZIMERMAN', 17262717, 2120, ' ', 'Baigorria nro. 714', 3884881863, 1, 20172627170, 'Masculino', '1965-6-16', 5);</t>
  </si>
  <si>
    <t>INSERT INTO `afiliados`( `nombre`, `apellido`, `nro_doc`, `legajo`, `correo`, `domicilio`, `telefono`, `estado`, `cuil`, `sexo`, `fecha_nac`, `dependencia`) VALUES (' Aldo Dante', 'GUTIERREZ', 13609423, 2123, ' ', 'Campero nro. 476', 99999, 1, 20136094239, 'Masculino', '1962-6-6', 15);</t>
  </si>
  <si>
    <t>INSERT INTO `afiliados`( `nombre`, `apellido`, `nro_doc`, `legajo`, `correo`, `domicilio`, `telefono`, `estado`, `cuil`, `sexo`, `fecha_nac`, `dependencia`) VALUES (' Pablo Alberto', 'GONZALEZ', 20604029, 2128, ' ', 'Juan De Garay nro. 179', 3884149905, 1, 20206040298, 'Masculino', '1969-3-7', 2);</t>
  </si>
  <si>
    <t>INSERT INTO `afiliados`( `nombre`, `apellido`, `nro_doc`, `legajo`, `correo`, `domicilio`, `telefono`, `estado`, `cuil`, `sexo`, `fecha_nac`, `dependencia`) VALUES (' Walter Hernan', 'CASTILLO', 23581680, 2138, ' ', 'El Clavel nro. 123', 3884863671, 1, 20235816807, 'Masculino', '1974-2-4', 12);</t>
  </si>
  <si>
    <t>INSERT INTO `afiliados`( `nombre`, `apellido`, `nro_doc`, `legajo`, `correo`, `domicilio`, `telefono`, `estado`, `cuil`, `sexo`, `fecha_nac`, `dependencia`) VALUES (' Edgardo', 'GUTIERREZ', 31687436, 2148, ' ', 'AV. BOLIVIA nro. 1685', 3884875399, 1, 20316874364, 'Masculino', '1973-5-29', 14);</t>
  </si>
  <si>
    <t>INSERT INTO `afiliados`( `nombre`, `apellido`, `nro_doc`, `legajo`, `correo`, `domicilio`, `telefono`, `estado`, `cuil`, `sexo`, `fecha_nac`, `dependencia`) VALUES (' Fernando Daniel', 'NARVAEZ', 24153145, 2162, ' ', 'Altamirano - 94 Viviendas nro. 2913', 3884385430, 1, 20241531458, 'Masculino', '1974-9-4', 10);</t>
  </si>
  <si>
    <t>INSERT INTO `afiliados`( `nombre`, `apellido`, `nro_doc`, `legajo`, `correo`, `domicilio`, `telefono`, `estado`, `cuil`, `sexo`, `fecha_nac`, `dependencia`) VALUES (' Iris Natalia', 'BARBAGELATA', 24504844, 2164, ' ', 'Pasaje 8 - 530 Viviendas nro. 299', 99999, 1, 27245048446, 'Femenino', '1975-4-10', 2);</t>
  </si>
  <si>
    <t>INSERT INTO `afiliados`( `nombre`, `apellido`, `nro_doc`, `legajo`, `correo`, `domicilio`, `telefono`, `estado`, `cuil`, `sexo`, `fecha_nac`, `dependencia`) VALUES (' Sergio Enrique', 'FLORES', 23185831, 2165, ' ', 'AVDA. TTE. FARIAS nro. 1374', 3885058990, 1, 20231858319, 'Masculino', '1973-3-10', 4);</t>
  </si>
  <si>
    <t>INSERT INTO `afiliados`( `nombre`, `apellido`, `nro_doc`, `legajo`, `correo`, `domicilio`, `telefono`, `estado`, `cuil`, `sexo`, `fecha_nac`, `dependencia`) VALUES (' Carlos Alberto', 'AYARDE', 17502682, 2171, ' ', 'Cerro Centinela nro. 839', 3884703870, 1, 20175026828, 'Masculino', '1965-9-6', 5);</t>
  </si>
  <si>
    <t>INSERT INTO `afiliados`( `nombre`, `apellido`, `nro_doc`, `legajo`, `correo`, `domicilio`, `telefono`, `estado`, `cuil`, `sexo`, `fecha_nac`, `dependencia`) VALUES (' Roberto Carlos', 'PELLISCO', 22398529, 2172, ' ', 'Escolástico Zegada nro. 1002', 3884629111, 1, 20223985298, 'Masculino', '1971-9-16', 10);</t>
  </si>
  <si>
    <t>INSERT INTO `afiliados`( `nombre`, `apellido`, `nro_doc`, `legajo`, `correo`, `domicilio`, `telefono`, `estado`, `cuil`, `sexo`, `fecha_nac`, `dependencia`) VALUES (' Rosa Cristina', 'LLAMPA', 17451807, 2173, ' ', 'TENIENTE BOLZANO nro. 1247', 99999, 1, 27174518071, 'Femenino', '1965-7-5', 1);</t>
  </si>
  <si>
    <t>INSERT INTO `afiliados`( `nombre`, `apellido`, `nro_doc`, `legajo`, `correo`, `domicilio`, `telefono`, `estado`, `cuil`, `sexo`, `fecha_nac`, `dependencia`) VALUES (' Pablo Ernesto', 'SANTILLAN', 25613269, 2182, ' ', 'Pasaje 12 nro. 428', 3884704024, 1, 23256132699, 'Masculino', '1976-11-28', 7);</t>
  </si>
  <si>
    <t>INSERT INTO `afiliados`( `nombre`, `apellido`, `nro_doc`, `legajo`, `correo`, `domicilio`, `telefono`, `estado`, `cuil`, `sexo`, `fecha_nac`, `dependencia`) VALUES (' Mario Daniel', 'ALARCON', 22777223, 2184, ' ', '283 - 67 Viviendas nro. 869', 3884698547, 1, 23227772239, 'Masculino', '1972-7-3', 5);</t>
  </si>
  <si>
    <t>INSERT INTO `afiliados`( `nombre`, `apellido`, `nro_doc`, `legajo`, `correo`, `domicilio`, `telefono`, `estado`, `cuil`, `sexo`, `fecha_nac`, `dependencia`) VALUES (' Rodrigo Jose', 'ROMERO', 22420545, 2186, ' ', 'San Martin nro. 954', 3885723733, 1, 20224205458, 'Masculino', '1971-10-9', 5);</t>
  </si>
  <si>
    <t>INSERT INTO `afiliados`( `nombre`, `apellido`, `nro_doc`, `legajo`, `correo`, `domicilio`, `telefono`, `estado`, `cuil`, `sexo`, `fecha_nac`, `dependencia`) VALUES (' Homar Esteban', 'FARFAN', 21578003, 2187, ' ', 'Estados Unidos nro. 820', 3884728900, 1, 20215780032, 'Masculino', '1970-3-23', 10);</t>
  </si>
  <si>
    <t>INSERT INTO `afiliados`( `nombre`, `apellido`, `nro_doc`, `legajo`, `correo`, `domicilio`, `telefono`, `estado`, `cuil`, `sexo`, `fecha_nac`, `dependencia`) VALUES (' Enrique Julian', 'HAMITY', 22970412, 2227, ' ', 'HUMAITA nro. 2952', 99999, 1, 20229704126, 'Masculino', '1972-9-21', 5);</t>
  </si>
  <si>
    <t>INSERT INTO `afiliados`( `nombre`, `apellido`, `nro_doc`, `legajo`, `correo`, `domicilio`, `telefono`, `estado`, `cuil`, `sexo`, `fecha_nac`, `dependencia`) VALUES (' Sebastian Marcos', 'FIGUEROA', 23194260, 2237, ' ', 'Jorge Newbery nro. 333', 99999, 1, 20231942603, 'Masculino', '1973-1-11', 4);</t>
  </si>
  <si>
    <t>INSERT INTO `afiliados`( `nombre`, `apellido`, `nro_doc`, `legajo`, `correo`, `domicilio`, `telefono`, `estado`, `cuil`, `sexo`, `fecha_nac`, `dependencia`) VALUES (' Diego Cecilio', 'BARBAGELATA', 25613157, 2241, ' ', '25 De Mayo nro. 181', 99999, 1, 23256131579, 'Masculino', '1976-11-5', 4);</t>
  </si>
  <si>
    <t>INSERT INTO `afiliados`( `nombre`, `apellido`, `nro_doc`, `legajo`, `correo`, `domicilio`, `telefono`, `estado`, `cuil`, `sexo`, `fecha_nac`, `dependencia`) VALUES (' Jorge Ramon', 'ROMERO', 21665749, 2255, ' ', 'Chacabuco nro. 248', 99999, 1, 20216657498, 'Masculino', '1970-11-30', 9);</t>
  </si>
  <si>
    <t>INSERT INTO `afiliados`( `nombre`, `apellido`, `nro_doc`, `legajo`, `correo`, `domicilio`, `telefono`, `estado`, `cuil`, `sexo`, `fecha_nac`, `dependencia`) VALUES (' Guido Horacio', 'MARTINEZ', 22461768, 2276, ' ', 'Tesorero nro. 962', 3885872831, 1, 20224617683, 'Masculino', '1972-4-12', 12);</t>
  </si>
  <si>
    <t>INSERT INTO `afiliados`( `nombre`, `apellido`, `nro_doc`, `legajo`, `correo`, `domicilio`, `telefono`, `estado`, `cuil`, `sexo`, `fecha_nac`, `dependencia`) VALUES (' Miriam del Valle', 'CABANA', 13889235, 2283, ' ', 'VILLAFAÑE nro. 630', 3884562543, 1, 27138892358, 'Femenino', '1960-5-6', 3);</t>
  </si>
  <si>
    <t>INSERT INTO `afiliados`( `nombre`, `apellido`, `nro_doc`, `legajo`, `correo`, `domicilio`, `telefono`, `estado`, `cuil`, `sexo`, `fecha_nac`, `dependencia`) VALUES (' Ruben Daniel', 'CARDOZO', 18509134, 2285, ' ', 'Heroinas Jujeñas nro. 177', 99999, 1, 20185091342, 'Masculino', '1967-4-9', 7);</t>
  </si>
  <si>
    <t>INSERT INTO `afiliados`( `nombre`, `apellido`, `nro_doc`, `legajo`, `correo`, `domicilio`, `telefono`, `estado`, `cuil`, `sexo`, `fecha_nac`, `dependencia`) VALUES (' Pablo Ariel', 'SADIR', 23167798, 2286, ' ', 'Carlos Gardel nro. 941', 3885243572, 1, 20231677985, 'Masculino', '1973-7-15', 3);</t>
  </si>
  <si>
    <t>INSERT INTO `afiliados`( `nombre`, `apellido`, `nro_doc`, `legajo`, `correo`, `domicilio`, `telefono`, `estado`, `cuil`, `sexo`, `fecha_nac`, `dependencia`) VALUES (' Armando Raul', 'COLQUE', 24684758, 2300, ' ', 'Cabo 1° Carrizo 370 Viviendas nro. 739', 3885748631, 1, 20246847585, 'Masculino', '1975-5-16', 2);</t>
  </si>
  <si>
    <t>INSERT INTO `afiliados`( `nombre`, `apellido`, `nro_doc`, `legajo`, `correo`, `domicilio`, `telefono`, `estado`, `cuil`, `sexo`, `fecha_nac`, `dependencia`) VALUES (' Hernan Augusto', 'MENDEZ', 28036447, 2301, ' ', 'Ernesto La Corcova nro. 245', 99999, 1, 23280364479, 'Masculino', '1980-6-7', 1);</t>
  </si>
  <si>
    <t>INSERT INTO `afiliados`( `nombre`, `apellido`, `nro_doc`, `legajo`, `correo`, `domicilio`, `telefono`, `estado`, `cuil`, `sexo`, `fecha_nac`, `dependencia`) VALUES (' Juan Abel', 'ARAMAYO', 27686292, 2302, ' ', 'Pemberton nro. 258', 3884398196, 1, 20276862929, 'Masculino', '1979-10-1', 1);</t>
  </si>
  <si>
    <t>INSERT INTO `afiliados`( `nombre`, `apellido`, `nro_doc`, `legajo`, `correo`, `domicilio`, `telefono`, `estado`, `cuil`, `sexo`, `fecha_nac`, `dependencia`) VALUES (' Martin Fernando', 'ROBLERO', 25377754, 2304, ' ', 'Peatonal 39 nro. 466', 99999, 1, 20253777541, 'Masculino', '1976-9-1', 9);</t>
  </si>
  <si>
    <t>INSERT INTO `afiliados`( `nombre`, `apellido`, `nro_doc`, `legajo`, `correo`, `domicilio`, `telefono`, `estado`, `cuil`, `sexo`, `fecha_nac`, `dependencia`) VALUES (' Jose Rodrigo', 'JURADO', 26232320, 2306, ' ', 'Juan Pablo II nro. 893', 3886824205, 1, 20262323200, 'Masculino', '1977-10-16', 12);</t>
  </si>
  <si>
    <t>INSERT INTO `afiliados`( `nombre`, `apellido`, `nro_doc`, `legajo`, `correo`, `domicilio`, `telefono`, `estado`, `cuil`, `sexo`, `fecha_nac`, `dependencia`) VALUES (' Nestor Hugo', 'VENENCIA', 18447076, 2308, ' ', 'Miguel Angel Avila nro. 3420', 99999, 1, 20184470765, 'Masculino', '1967-3-21', 4);</t>
  </si>
  <si>
    <t>INSERT INTO `afiliados`( `nombre`, `apellido`, `nro_doc`, `legajo`, `correo`, `domicilio`, `telefono`, `estado`, `cuil`, `sexo`, `fecha_nac`, `dependencia`) VALUES (' Mauricio Rodrigo Eze', 'MOLINA', 26793159, 2316, ' ', 'Rio De La Plata nro. 973', 3884370039, 1, 20267931594, 'Masculino', '1978-9-11', 2);</t>
  </si>
  <si>
    <t>INSERT INTO `afiliados`( `nombre`, `apellido`, `nro_doc`, `legajo`, `correo`, `domicilio`, `telefono`, `estado`, `cuil`, `sexo`, `fecha_nac`, `dependencia`) VALUES (' Dago Alberto Justo', 'PUBZOLU', 22094261, 2324, ' ', 'Prolongacion De Los Cardenales nro. 927', 3885013487, 1, 23220942619, 'Masculino', '1971-4-26', 5);</t>
  </si>
  <si>
    <t>INSERT INTO `afiliados`( `nombre`, `apellido`, `nro_doc`, `legajo`, `correo`, `domicilio`, `telefono`, `estado`, `cuil`, `sexo`, `fecha_nac`, `dependencia`) VALUES (' Monica Patricia', 'TOLAY', 23581497, 2327, ' ', 'Peru nro. 1139', 99999, 1, 27235814973, 'Femenino', '1973-12-28', 9);</t>
  </si>
  <si>
    <t>INSERT INTO `afiliados`( `nombre`, `apellido`, `nro_doc`, `legajo`, `correo`, `domicilio`, `telefono`, `estado`, `cuil`, `sexo`, `fecha_nac`, `dependencia`) VALUES (' Victor Orlando', 'ARECO', 10008314, 2368, ' ', 'Soldado Aguirre nro. 267', 99999, 1, 20100083141, 'Masculino', '1952-2-17', 2);</t>
  </si>
  <si>
    <t>INSERT INTO `afiliados`( `nombre`, `apellido`, `nro_doc`, `legajo`, `correo`, `domicilio`, `telefono`, `estado`, `cuil`, `sexo`, `fecha_nac`, `dependencia`) VALUES (' Jose Luis', 'QUIROGA GUILLEN', 93862066, 2376, ' ', 'Mza 322 Lote 14 Sector B5 nro.', 99999, 1, 20938620661, 'Masculino', '1960-10-10', 6);</t>
  </si>
  <si>
    <t>INSERT INTO `afiliados`( `nombre`, `apellido`, `nro_doc`, `legajo`, `correo`, `domicilio`, `telefono`, `estado`, `cuil`, `sexo`, `fecha_nac`, `dependencia`) VALUES (' Oscar Emilio', 'CARABAJAL', 21629396, 2391, ' ', 'PUNA OESTE nro. 84', 99999, 1, 20216293968, 'Masculino', '1970-8-19', 8);</t>
  </si>
  <si>
    <t>INSERT INTO `afiliados`( `nombre`, `apellido`, `nro_doc`, `legajo`, `correo`, `domicilio`, `telefono`, `estado`, `cuil`, `sexo`, `fecha_nac`, `dependencia`) VALUES (' Victor Horacio', 'YAÑEZ MENA', 22583439, 2395, ' ', 'Avda Bolivia nro. 1821', 99999, 1, 20225834394, 'Masculino', '1972-4-14', 7);</t>
  </si>
  <si>
    <t>INSERT INTO `afiliados`( `nombre`, `apellido`, `nro_doc`, `legajo`, `correo`, `domicilio`, `telefono`, `estado`, `cuil`, `sexo`, `fecha_nac`, `dependencia`) VALUES (' Patricia Del Valle', 'BARRERA', 20358632, 2397, ' ', '13 De Diciembre nro. 1431', 3885222208, 1, 27203586324, 'Femenino', '1969-1-10', 3);</t>
  </si>
  <si>
    <t>INSERT INTO `afiliados`( `nombre`, `apellido`, `nro_doc`, `legajo`, `correo`, `domicilio`, `telefono`, `estado`, `cuil`, `sexo`, `fecha_nac`, `dependencia`) VALUES (' Oscar Ruben', 'PELOX', 20455125, 2398, ' ', 'San Lorenzo nro. 1225', 99999, 1, 20204551252, 'Masculino', '1969-5-11', 7);</t>
  </si>
  <si>
    <t>INSERT INTO `afiliados`( `nombre`, `apellido`, `nro_doc`, `legajo`, `correo`, `domicilio`, `telefono`, `estado`, `cuil`, `sexo`, `fecha_nac`, `dependencia`) VALUES (' Jorge Antonio', 'USTARES', 28998767, 2401, ' ', 'Teniente Lopez - 284 Viviendas nro. 1133', 3885826313, 1, 20289987674, 'Masculino', '1981-10-19', 3);</t>
  </si>
  <si>
    <t>INSERT INTO `afiliados`( `nombre`, `apellido`, `nro_doc`, `legajo`, `correo`, `domicilio`, `telefono`, `estado`, `cuil`, `sexo`, `fecha_nac`, `dependencia`) VALUES (' Claudia Mariana', 'PRIETO', 24790833, 2402, ' ', 'Vieytes nro. 570', 99999, 1, 27247908337, 'Femenino', '1975-11-11', 3);</t>
  </si>
  <si>
    <t>INSERT INTO `afiliados`( `nombre`, `apellido`, `nro_doc`, `legajo`, `correo`, `domicilio`, `telefono`, `estado`, `cuil`, `sexo`, `fecha_nac`, `dependencia`) VALUES (' Claudia Estela', 'ROJAS', 24324633, 2404, ' ', 'Balcarce nro. 389', 3884658163, 1, 23243246334, 'Femenino', '1974-12-3', 3);</t>
  </si>
  <si>
    <t>INSERT INTO `afiliados`( `nombre`, `apellido`, `nro_doc`, `legajo`, `correo`, `domicilio`, `telefono`, `estado`, `cuil`, `sexo`, `fecha_nac`, `dependencia`) VALUES (' Elizabeth Edith Del', 'LLAMPA', 29629093, 2405, ' ', 'Colon nro. 1113', 3884966153, 1, 27296290934, 'Femenino', '1982-8-3', 3);</t>
  </si>
  <si>
    <t>INSERT INTO `afiliados`( `nombre`, `apellido`, `nro_doc`, `legajo`, `correo`, `domicilio`, `telefono`, `estado`, `cuil`, `sexo`, `fecha_nac`, `dependencia`) VALUES (' Miriam Claudia', 'GUTIERREZ', 20358664, 2406, ' ', 'Incahuasi - 249 Viviendas nro. 1377', 3885195399, 1, 27203586642, 'Femenino', '1969-1-23', 3);</t>
  </si>
  <si>
    <t>INSERT INTO `afiliados`( `nombre`, `apellido`, `nro_doc`, `legajo`, `correo`, `domicilio`, `telefono`, `estado`, `cuil`, `sexo`, `fecha_nac`, `dependencia`) VALUES (' Miguel Angel', 'MARTINEZ', 20549338, 2407, ' ', 'Mariano Moreno nro. 129', 3885108974, 1, 20205493388, 'Masculino', '1969-1-5', 3);</t>
  </si>
  <si>
    <t>INSERT INTO `afiliados`( `nombre`, `apellido`, `nro_doc`, `legajo`, `correo`, `domicilio`, `telefono`, `estado`, `cuil`, `sexo`, `fecha_nac`, `dependencia`) VALUES (' Marcela Alejandra', 'TAPIA', 25798535, 2411, ' ', 'Rivadavia nro. 16', 99999, 1, 27257985356, 'Femenino', '1977-4-9', 4);</t>
  </si>
  <si>
    <t>INSERT INTO `afiliados`( `nombre`, `apellido`, `nro_doc`, `legajo`, `correo`, `domicilio`, `telefono`, `estado`, `cuil`, `sexo`, `fecha_nac`, `dependencia`) VALUES (' Matias', 'TERUEL', 29707815, 2421, ' ', 'San Martin 327 nro. 327', 3885213608, 1, 20297078152, 'Masculino', '1982-11-4', 14);</t>
  </si>
  <si>
    <t>INSERT INTO `afiliados`( `nombre`, `apellido`, `nro_doc`, `legajo`, `correo`, `domicilio`, `telefono`, `estado`, `cuil`, `sexo`, `fecha_nac`, `dependencia`) VALUES (' Etelvina Noemi', 'CRUZ', 13284150, 2422, ' ', 'Avda 1º De Mayo nro. 124', 3884139807, 1, 27132841506, 'Femenino', '1959-7-18', 4);</t>
  </si>
  <si>
    <t>INSERT INTO `afiliados`( `nombre`, `apellido`, `nro_doc`, `legajo`, `correo`, `domicilio`, `telefono`, `estado`, `cuil`, `sexo`, `fecha_nac`, `dependencia`) VALUES (' Victor Hugo', 'CELI', 17080479, 2423, ' ', 'CASABINDO nro. 985', 99999, 1, 20170804792, 'Masculino', '1965-4-25', 2);</t>
  </si>
  <si>
    <t>INSERT INTO `afiliados`( `nombre`, `apellido`, `nro_doc`, `legajo`, `correo`, `domicilio`, `telefono`, `estado`, `cuil`, `sexo`, `fecha_nac`, `dependencia`) VALUES (' Ariel', 'FIGUEROA', 27514789, 2425, ' ', 'Mza 34 Lote 16 nro.', 99999, 1, 20275147894, 'Masculino', '1980-8-31', 2);</t>
  </si>
  <si>
    <t>INSERT INTO `afiliados`( `nombre`, `apellido`, `nro_doc`, `legajo`, `correo`, `domicilio`, `telefono`, `estado`, `cuil`, `sexo`, `fecha_nac`, `dependencia`) VALUES (' Hector Manuel', 'CARRAL', 21102707, 2427, ' ', 'Fca Zabala nro.', 3884411925, 1, 20211027070, 'Masculino', '1969-6-28', 2);</t>
  </si>
  <si>
    <t>INSERT INTO `afiliados`( `nombre`, `apellido`, `nro_doc`, `legajo`, `correo`, `domicilio`, `telefono`, `estado`, `cuil`, `sexo`, `fecha_nac`, `dependencia`) VALUES (' Franco Dario', 'RAMOA', 31455427, 2428, ' ', 'Rio Bamba nro. 258', 99999, 1, 20314554273, 'Masculino', '1985-3-7', 15);</t>
  </si>
  <si>
    <t>INSERT INTO `afiliados`( `nombre`, `apellido`, `nro_doc`, `legajo`, `correo`, `domicilio`, `telefono`, `estado`, `cuil`, `sexo`, `fecha_nac`, `dependencia`) VALUES (' Hugo Ariel', 'MAMANI', 25448873, 2429, ' ', 'Escaya nro. 749', 3884299413, 1, 23254488739, 'Masculino', '1976-7-24', 4);</t>
  </si>
  <si>
    <t>INSERT INTO `afiliados`( `nombre`, `apellido`, `nro_doc`, `legajo`, `correo`, `domicilio`, `telefono`, `estado`, `cuil`, `sexo`, `fecha_nac`, `dependencia`) VALUES (' Noemy Alicia', 'TOLAY', 14787453, 2431, ' ', 'Peru nro. 1139', 3885961586, 1, 27147874532, 'Femenino', '1961-4-27', 4);</t>
  </si>
  <si>
    <t>INSERT INTO `afiliados`( `nombre`, `apellido`, `nro_doc`, `legajo`, `correo`, `domicilio`, `telefono`, `estado`, `cuil`, `sexo`, `fecha_nac`, `dependencia`) VALUES (' Fernando Ciro', 'BORQUEZ ROMANO', 17879312, 2432, ' ', 'Jorge Newbery nro. 328', 3886040901, 1, 20178793129, 'Masculino', '1966-4-26', 4);</t>
  </si>
  <si>
    <t>INSERT INTO `afiliados`( `nombre`, `apellido`, `nro_doc`, `legajo`, `correo`, `domicilio`, `telefono`, `estado`, `cuil`, `sexo`, `fecha_nac`, `dependencia`) VALUES (' Cesar Francisco', 'VEDIA', 23755371, 2433, ' ', 'H. Orellana nro. 1525', 99999, 1, 20237553714, 'Masculino', '1974-2-14', 6);</t>
  </si>
  <si>
    <t>INSERT INTO `afiliados`( `nombre`, `apellido`, `nro_doc`, `legajo`, `correo`, `domicilio`, `telefono`, `estado`, `cuil`, `sexo`, `fecha_nac`, `dependencia`) VALUES (' Maria Angelica', 'FLORES', 24504445, 2446, ' ', 'DR. ZABALA nro. 42', 3884758173, 1, 27245044459, 'Femenino', '1975-2-23', 8);</t>
  </si>
  <si>
    <t>INSERT INTO `afiliados`( `nombre`, `apellido`, `nro_doc`, `legajo`, `correo`, `domicilio`, `telefono`, `estado`, `cuil`, `sexo`, `fecha_nac`, `dependencia`) VALUES (' Sergio Daniel', 'RIVERO', 25663854, 2453, ' ', 'Mza 589 Lote 33 - Sector B6 nro.', 3884394354, 1, 20256638542, 'Masculino', '1977-2-16', 4);</t>
  </si>
  <si>
    <t>INSERT INTO `afiliados`( `nombre`, `apellido`, `nro_doc`, `legajo`, `correo`, `domicilio`, `telefono`, `estado`, `cuil`, `sexo`, `fecha_nac`, `dependencia`) VALUES (' Diego Martin', 'ZEBALLOS', 25954080, 2455, ' ', 'Remedios De Escalada nro. 214', 3885766076, 1, 24259540808, 'Masculino', '1977-4-16', 3);</t>
  </si>
  <si>
    <t>INSERT INTO `afiliados`( `nombre`, `apellido`, `nro_doc`, `legajo`, `correo`, `domicilio`, `telefono`, `estado`, `cuil`, `sexo`, `fecha_nac`, `dependencia`) VALUES (' Juan Manuel', 'OVEJERO', 22874468, 2466, ' ', 'Tte Bean-Mza712 Lote15- 65 Viv nro. 936', 99999, 1, 23228744689, 'Masculino', '1972-11-11', 4);</t>
  </si>
  <si>
    <t>INSERT INTO `afiliados`( `nombre`, `apellido`, `nro_doc`, `legajo`, `correo`, `domicilio`, `telefono`, `estado`, `cuil`, `sexo`, `fecha_nac`, `dependencia`) VALUES (' Eduardo Martin', 'MAMANI', 23943128, 2468, ' ', 'Avda Mina El Aguilar nro. 439', 3885893879, 1, 20239431284, 'Masculino', '1974-7-20', 2);</t>
  </si>
  <si>
    <t>INSERT INTO `afiliados`( `nombre`, `apellido`, `nro_doc`, `legajo`, `correo`, `domicilio`, `telefono`, `estado`, `cuil`, `sexo`, `fecha_nac`, `dependencia`) VALUES (' Gustavo Daniel', 'CASTILLO', 25954561, 2483, ' ', 'Zurita nro. 309', 3885700197, 1, 20259545618, 'Masculino', '1977-6-17', 14);</t>
  </si>
  <si>
    <t>INSERT INTO `afiliados`( `nombre`, `apellido`, `nro_doc`, `legajo`, `correo`, `domicilio`, `telefono`, `estado`, `cuil`, `sexo`, `fecha_nac`, `dependencia`) VALUES (' Martin Alejandro', 'PALMA', 23755078, 2506, ' ', 'Av nro. El Exodo nro. 654', 99999, 1, 20237550782, 'Masculino', '1974-1-8', 5);</t>
  </si>
  <si>
    <t>INSERT INTO `afiliados`( `nombre`, `apellido`, `nro_doc`, `legajo`, `correo`, `domicilio`, `telefono`, `estado`, `cuil`, `sexo`, `fecha_nac`, `dependencia`) VALUES (' Laura Jimena', 'CANTERO', 26793174, 2531, ' ', 'Av. Sajama nro. MZ.C LOTE4', 99999, 1, 27267931742, 'Femenino', '1978-9-8', 5);</t>
  </si>
  <si>
    <t>INSERT INTO `afiliados`( `nombre`, `apellido`, `nro_doc`, `legajo`, `correo`, `domicilio`, `telefono`, `estado`, `cuil`, `sexo`, `fecha_nac`, `dependencia`) VALUES (' Cecilia Milagros', 'AGUILERA', 27520920, 2533, ' ', 'Palenque nro. 128', 3885141070, 1, 27275209207, 'Femenino', '1979-11-6', 2);</t>
  </si>
  <si>
    <t>INSERT INTO `afiliados`( `nombre`, `apellido`, `nro_doc`, `legajo`, `correo`, `domicilio`, `telefono`, `estado`, `cuil`, `sexo`, `fecha_nac`, `dependencia`) VALUES (' Victor Alejandro', 'ORTEGA', 25287313, 2534, ' ', 'Monteagudo nro. 60', 3885888279, 1, 23252873139, 'Masculino', '1976-11-11', 12);</t>
  </si>
  <si>
    <t>INSERT INTO `afiliados`( `nombre`, `apellido`, `nro_doc`, `legajo`, `correo`, `domicilio`, `telefono`, `estado`, `cuil`, `sexo`, `fecha_nac`, `dependencia`) VALUES (' Jose Ariel', 'MAMANI', 26793759, 2544, ' ', 'Pasaje 90 nro. 592', 3884854175, 1, 20267937592, 'Masculino', '1978-11-14', 6);</t>
  </si>
  <si>
    <t>INSERT INTO `afiliados`( `nombre`, `apellido`, `nro_doc`, `legajo`, `correo`, `domicilio`, `telefono`, `estado`, `cuil`, `sexo`, `fecha_nac`, `dependencia`) VALUES (' Hugo Cesar', 'BACA', 25954363, 2559, ' ', 'PJE. 12 nro. 477', 3885074116, 1, 20259543631, 'Masculino', '1977-5-30', 6);</t>
  </si>
  <si>
    <t>INSERT INTO `afiliados`( `nombre`, `apellido`, `nro_doc`, `legajo`, `correo`, `domicilio`, `telefono`, `estado`, `cuil`, `sexo`, `fecha_nac`, `dependencia`) VALUES (' Edgardo Domingo', 'MENDOZA', 28124612, 2561, ' ', 'Leon Este nro. 954', 3884107448, 1, 20281246128, 'Masculino', '1980-6-30', 5);</t>
  </si>
  <si>
    <t>INSERT INTO `afiliados`( `nombre`, `apellido`, `nro_doc`, `legajo`, `correo`, `domicilio`, `telefono`, `estado`, `cuil`, `sexo`, `fecha_nac`, `dependencia`) VALUES (' Leonardo Antonio', 'HEREDIA', 29211032, 2562, ' ', 'Toquero nro. 1073', 99999, 1, 20292110325, 'Masculino', '1982-2-3', 5);</t>
  </si>
  <si>
    <t>INSERT INTO `afiliados`( `nombre`, `apellido`, `nro_doc`, `legajo`, `correo`, `domicilio`, `telefono`, `estado`, `cuil`, `sexo`, `fecha_nac`, `dependencia`) VALUES (' Armando', 'MACHACA', 26669194, 2565, ' ', 'Purma nro. 956', 3884659850, 1, 20266691948, 'Masculino', '1978-8-10', 1);</t>
  </si>
  <si>
    <t>INSERT INTO `afiliados`( `nombre`, `apellido`, `nro_doc`, `legajo`, `correo`, `domicilio`, `telefono`, `estado`, `cuil`, `sexo`, `fecha_nac`, `dependencia`) VALUES (' Oscar Osvaldo', 'TARRAGA', 23986049, 2568, ' ', '24 De Septiembre nro. 1120', 3886860054, 1, 20239860495, 'Masculino', '1968-8-17', 4);</t>
  </si>
  <si>
    <t>INSERT INTO `afiliados`( `nombre`, `apellido`, `nro_doc`, `legajo`, `correo`, `domicilio`, `telefono`, `estado`, `cuil`, `sexo`, `fecha_nac`, `dependencia`) VALUES (' Oscar Julian Marcelo', 'FLORES', 25064395, 2571, ' ', 'Avda Mina Puesto Viejo nro. 1152', 3884969743, 1, 20250643951, 'Masculino', '1976-1-3', 6);</t>
  </si>
  <si>
    <t>INSERT INTO `afiliados`( `nombre`, `apellido`, `nro_doc`, `legajo`, `correo`, `domicilio`, `telefono`, `estado`, `cuil`, `sexo`, `fecha_nac`, `dependencia`) VALUES (' Jesus Maria', 'PELLEGRINI', 23167063, 2572, ' ', 'Lavalle nro. 137', 99999, 1, 20231670638, 'Masculino', '1973-1-1', 6);</t>
  </si>
  <si>
    <t>INSERT INTO `afiliados`( `nombre`, `apellido`, `nro_doc`, `legajo`, `correo`, `domicilio`, `telefono`, `estado`, `cuil`, `sexo`, `fecha_nac`, `dependencia`) VALUES (' Concepcion Pamela Mo', 'PAREDES', 27874025, 2575, ' ', '23 De Agosto nro. 889', 3884191946, 1, 27278740256, 'Femenino', '1979-12-8', 2);</t>
  </si>
  <si>
    <t>INSERT INTO `afiliados`( `nombre`, `apellido`, `nro_doc`, `legajo`, `correo`, `domicilio`, `telefono`, `estado`, `cuil`, `sexo`, `fecha_nac`, `dependencia`) VALUES (' Soledad Maria', 'VARGAS LUXARDO', 25954840, 2576, ' ', 'Olegario Victor Andrade nro. 953', 3885264082, 1, 27259548409, 'Femenino', '1977-8-5', 5);</t>
  </si>
  <si>
    <t>INSERT INTO `afiliados`( `nombre`, `apellido`, `nro_doc`, `legajo`, `correo`, `domicilio`, `telefono`, `estado`, `cuil`, `sexo`, `fecha_nac`, `dependencia`) VALUES (' Sebastian Federico', 'MENDIETA', 28227385, 2577, ' ', 'Tres Cruces nro. 318', 3885041940, 1, 20282273854, 'Masculino', '1981-2-17', 3);</t>
  </si>
  <si>
    <t>INSERT INTO `afiliados`( `nombre`, `apellido`, `nro_doc`, `legajo`, `correo`, `domicilio`, `telefono`, `estado`, `cuil`, `sexo`, `fecha_nac`, `dependencia`) VALUES (' Jose Orlando', 'ZAPANA', 14374225, 2579, ' ', 'Avda Jose H. Martiarena nro. 217', 99999, 1, 20143742254, 'Masculino', '1961-5-14', 2);</t>
  </si>
  <si>
    <t>INSERT INTO `afiliados`( `nombre`, `apellido`, `nro_doc`, `legajo`, `correo`, `domicilio`, `telefono`, `estado`, `cuil`, `sexo`, `fecha_nac`, `dependencia`) VALUES (' Norberto Elio', 'TEJERINA', 28205883, 2582, ' ', 'Los Quebrachales nro. 669', 3884622665, 1, 23282058839, 'Masculino', '1980-10-22', 8);</t>
  </si>
  <si>
    <t>INSERT INTO `afiliados`( `nombre`, `apellido`, `nro_doc`, `legajo`, `correo`, `domicilio`, `telefono`, `estado`, `cuil`, `sexo`, `fecha_nac`, `dependencia`) VALUES (' Emilio Miguel', 'SURUGUAY', 20105841, 2583, ' ', 'desconocido', 99999, 1, 20201058415, 'Masculino', '-61-36', 5);</t>
  </si>
  <si>
    <t>INSERT INTO `afiliados`( `nombre`, `apellido`, `nro_doc`, `legajo`, `correo`, `domicilio`, `telefono`, `estado`, `cuil`, `sexo`, `fecha_nac`, `dependencia`) VALUES (' Maria Soledad', 'BENITEZ', 23167416, 2603, ' ', 'Francisco Ferraro nro. 3662', 3884442430, 1, 27231674166, 'Femenino', '1973-4-8', 5);</t>
  </si>
  <si>
    <t>INSERT INTO `afiliados`( `nombre`, `apellido`, `nro_doc`, `legajo`, `correo`, `domicilio`, `telefono`, `estado`, `cuil`, `sexo`, `fecha_nac`, `dependencia`) VALUES (' Juan Orlando', 'AGUIRRE', 13729418, 2604, ' ', 'Lote 14 Mza PA8 - Aeroparque nro.', 3885276453, 1, 20137294185, 'Masculino', '1957-9-13', 5);</t>
  </si>
  <si>
    <t>INSERT INTO `afiliados`( `nombre`, `apellido`, `nro_doc`, `legajo`, `correo`, `domicilio`, `telefono`, `estado`, `cuil`, `sexo`, `fecha_nac`, `dependencia`) VALUES (' Sergio Hernan', 'SALVA', 26988912, 2613, ' ', 'Cabo 1º  Maldonado nro. 812', 99999, 1, 20269889129, 'Masculino', '1979-1-29', 10);</t>
  </si>
  <si>
    <t>INSERT INTO `afiliados`( `nombre`, `apellido`, `nro_doc`, `legajo`, `correo`, `domicilio`, `telefono`, `estado`, `cuil`, `sexo`, `fecha_nac`, `dependencia`) VALUES (' Raquel Adela', 'FEILBOGEN', 13550410, 2617, ' ', 'Mariano Moreno nro. 1322', 3885173673, 1, 27135504101, 'Femenino', '1959-10-16', 4);</t>
  </si>
  <si>
    <t>INSERT INTO `afiliados`( `nombre`, `apellido`, `nro_doc`, `legajo`, `correo`, `domicilio`, `telefono`, `estado`, `cuil`, `sexo`, `fecha_nac`, `dependencia`) VALUES (' Diego Esteban', 'GUTIERREZ', 28537169, 2621, ' ', 'Pueyrredon nro. 647', 99999, 1, 20285371695, 'Masculino', '1981-5-16', 12);</t>
  </si>
  <si>
    <t>INSERT INTO `afiliados`( `nombre`, `apellido`, `nro_doc`, `legajo`, `correo`, `domicilio`, `telefono`, `estado`, `cuil`, `sexo`, `fecha_nac`, `dependencia`) VALUES (' Alberto', 'CARDOZO', 25377179, 2622, ' ', 'Rio Pilcomayo nro. 1350', 3885857646, 1, 20253771799, 'Masculino', '1976-5-29', 11);</t>
  </si>
  <si>
    <t>INSERT INTO `afiliados`( `nombre`, `apellido`, `nro_doc`, `legajo`, `correo`, `domicilio`, `telefono`, `estado`, `cuil`, `sexo`, `fecha_nac`, `dependencia`) VALUES (' Alejandro Fidel', 'MAMANI', 28784282, 2623, ' ', 'Colon nro. 1084', 99999, 1, 20287842822, 'Masculino', '1981-4-13', 2);</t>
  </si>
  <si>
    <t>INSERT INTO `afiliados`( `nombre`, `apellido`, `nro_doc`, `legajo`, `correo`, `domicilio`, `telefono`, `estado`, `cuil`, `sexo`, `fecha_nac`, `dependencia`) VALUES (' Juan Antonio', 'FERNANDEZ', 27220635, 2624, ' ', 'Caseros nro. 56', 99999, 1, 20272206350, 'Masculino', '1979-3-7', 12);</t>
  </si>
  <si>
    <t>INSERT INTO `afiliados`( `nombre`, `apellido`, `nro_doc`, `legajo`, `correo`, `domicilio`, `telefono`, `estado`, `cuil`, `sexo`, `fecha_nac`, `dependencia`) VALUES (' Osvaldo Pedro', 'JULIAN', 23430483, 2625, ' ', 'San Pablo nro. 1425', 99999, 1, 20234304837, 'Masculino', '1973-9-11', 13);</t>
  </si>
  <si>
    <t>INSERT INTO `afiliados`( `nombre`, `apellido`, `nro_doc`, `legajo`, `correo`, `domicilio`, `telefono`, `estado`, `cuil`, `sexo`, `fecha_nac`, `dependencia`) VALUES (' Brigido', 'TOCONAS', 18289745, 2626, ' ', 'Lote 10 Mza Pa 3 nro.', 99999, 1, 20182897451, 'Masculino', '1967-10-8', 2);</t>
  </si>
  <si>
    <t>INSERT INTO `afiliados`( `nombre`, `apellido`, `nro_doc`, `legajo`, `correo`, `domicilio`, `telefono`, `estado`, `cuil`, `sexo`, `fecha_nac`, `dependencia`) VALUES (' Sebastian Alejandro', 'ARIAS', 26232941, 2627, ' ', 'Dr. Vidal nro. 1138', 99999, 1, 20262329411, 'Masculino', '1978-2-3', 5);</t>
  </si>
  <si>
    <t>INSERT INTO `afiliados`( `nombre`, `apellido`, `nro_doc`, `legajo`, `correo`, `domicilio`, `telefono`, `estado`, `cuil`, `sexo`, `fecha_nac`, `dependencia`) VALUES (' Roberto Felix', 'GASPAR', 27232246, 2630, ' ', 'Gobernador Villafañe nro. 74', 3884612378, 1, 20272322466, 'Masculino', '1979-6-27', 5);</t>
  </si>
  <si>
    <t>INSERT INTO `afiliados`( `nombre`, `apellido`, `nro_doc`, `legajo`, `correo`, `domicilio`, `telefono`, `estado`, `cuil`, `sexo`, `fecha_nac`, `dependencia`) VALUES (' Julio Cesar', 'MARTINEZ', 22210461, 2631, ' ', 'Peatonal 21 nro. 216', 3884419804, 1, 20222104611, 'Masculino', '1971-9-30', 6);</t>
  </si>
  <si>
    <t>INSERT INTO `afiliados`( `nombre`, `apellido`, `nro_doc`, `legajo`, `correo`, `domicilio`, `telefono`, `estado`, `cuil`, `sexo`, `fecha_nac`, `dependencia`) VALUES (' Ariel Alejandro', 'AISAMA', 24504993, 2632, ' ', 'Jose De La Iglesia nro. 2208', 3885803797, 1, 20245049936, 'Masculino', '1975-4-15', 12);</t>
  </si>
  <si>
    <t>INSERT INTO `afiliados`( `nombre`, `apellido`, `nro_doc`, `legajo`, `correo`, `domicilio`, `telefono`, `estado`, `cuil`, `sexo`, `fecha_nac`, `dependencia`) VALUES (' Victor Omar Ernesto', 'BARRIOS', 26675122, 2640, ' ', 'Pasaje Ushuaia nro. 505', 3884379451, 1, 27266751228, 'Masculino', '1978-7-1', 3);</t>
  </si>
  <si>
    <t>INSERT INTO `afiliados`( `nombre`, `apellido`, `nro_doc`, `legajo`, `correo`, `domicilio`, `telefono`, `estado`, `cuil`, `sexo`, `fecha_nac`, `dependencia`) VALUES (' Guillermo Sebastian', 'REINOSO', 25954654, 2655, ' ', 'Tiraxi nro. 1068', 99999, 1, 20259546541, 'Masculino', '1977-7-20', 5);</t>
  </si>
  <si>
    <t>INSERT INTO `afiliados`( `nombre`, `apellido`, `nro_doc`, `legajo`, `correo`, `domicilio`, `telefono`, `estado`, `cuil`, `sexo`, `fecha_nac`, `dependencia`) VALUES (' Ezequiel Ernesto', 'VILCA OCHOA', 26232868, 2656, ' ', 'Cuba nro. 1086', 3885044714, 1, 20262328687, 'Masculino', '1978-1-21', 5);</t>
  </si>
  <si>
    <t>INSERT INTO `afiliados`( `nombre`, `apellido`, `nro_doc`, `legajo`, `correo`, `domicilio`, `telefono`, `estado`, `cuil`, `sexo`, `fecha_nac`, `dependencia`) VALUES (' Marcos Sebastian', 'FLORES', 27110633, 2657, ' ', 'Jorge Calvetti nro. 953', 3884291798, 1, 20271106336, 'Masculino', '1979-2-20', 5);</t>
  </si>
  <si>
    <t>INSERT INTO `afiliados`( `nombre`, `apellido`, `nro_doc`, `legajo`, `correo`, `domicilio`, `telefono`, `estado`, `cuil`, `sexo`, `fecha_nac`, `dependencia`) VALUES (' Jorge Luis', 'PEÑALOZA', 22820852, 2658, ' ', 'Ejercito Del Norte nro. 1165', 99999, 1, 20228208524, 'Masculino', '1972-11-5', 5);</t>
  </si>
  <si>
    <t>INSERT INTO `afiliados`( `nombre`, `apellido`, `nro_doc`, `legajo`, `correo`, `domicilio`, `telefono`, `estado`, `cuil`, `sexo`, `fecha_nac`, `dependencia`) VALUES (' Felipe Walter Dario', 'BELIZAN', 16434881, 2677, ' ', 'Roca nro. 374', 3884755761, 1, 20164348815, 'Masculino', '1963-11-3', 3);</t>
  </si>
  <si>
    <t>INSERT INTO `afiliados`( `nombre`, `apellido`, `nro_doc`, `legajo`, `correo`, `domicilio`, `telefono`, `estado`, `cuil`, `sexo`, `fecha_nac`, `dependencia`) VALUES (' Daniel Alejandro', 'CHAVEZ', 27110530, 2702, ' ', 'Mina Tabacal nro. 728', 99999, 1, 20271105305, 'Masculino', '1979-3-6', 4);</t>
  </si>
  <si>
    <t>INSERT INTO `afiliados`( `nombre`, `apellido`, `nro_doc`, `legajo`, `correo`, `domicilio`, `telefono`, `estado`, `cuil`, `sexo`, `fecha_nac`, `dependencia`) VALUES (' Estela Evangelina', 'CORIMAYO', 27872926, 2703, ' ', 'Capitan Krausse nro. 907', 3884874051, 1, 27278729260, 'Femenino', '1980-4-17', 4);</t>
  </si>
  <si>
    <t>INSERT INTO `afiliados`( `nombre`, `apellido`, `nro_doc`, `legajo`, `correo`, `domicilio`, `telefono`, `estado`, `cuil`, `sexo`, `fecha_nac`, `dependencia`) VALUES (' Alfredo Rolando', 'ESPINOZA', 26130756, 2705, ' ', 'Zurita nro. 14', 3884394636, 1, 20261307562, 'Masculino', '1977-11-22', 1);</t>
  </si>
  <si>
    <t>INSERT INTO `afiliados`( `nombre`, `apellido`, `nro_doc`, `legajo`, `correo`, `domicilio`, `telefono`, `estado`, `cuil`, `sexo`, `fecha_nac`, `dependencia`) VALUES (' Romina Paola', 'STACH', 27007377, 2706, ' ', 'Iriarte nro. 255', 3884075772, 1, 27270073773, 'Femenino', '1979-1-9', 1);</t>
  </si>
  <si>
    <t>INSERT INTO `afiliados`( `nombre`, `apellido`, `nro_doc`, `legajo`, `correo`, `domicilio`, `telefono`, `estado`, `cuil`, `sexo`, `fecha_nac`, `dependencia`) VALUES (' Romina Alejandra', 'ARANCIBIA', 28856546, 2708, ' ', 'Edmundo Saldivar nro. 191', 3884756604, 1, 20288565466, 'Femenino', '1981-11-3', 6);</t>
  </si>
  <si>
    <t>INSERT INTO `afiliados`( `nombre`, `apellido`, `nro_doc`, `legajo`, `correo`, `domicilio`, `telefono`, `estado`, `cuil`, `sexo`, `fecha_nac`, `dependencia`) VALUES (' Oscar Raul', 'MUGUERTEGUI', 14303948, 2717, ' ', 'Cabo Vargas - 281 Viviendas nro. 310', 3885072815, 1, 20143039480, 'Masculino', '1961-5-3', 4);</t>
  </si>
  <si>
    <t>INSERT INTO `afiliados`( `nombre`, `apellido`, `nro_doc`, `legajo`, `correo`, `domicilio`, `telefono`, `estado`, `cuil`, `sexo`, `fecha_nac`, `dependencia`) VALUES (' Oscar Alfredo', 'VALERIO IGNACIO', 25954860, 2719, ' ', 'Peatonal 25 nro. 1442', 3885097872, 1, 20259548609, 'Masculino', '1977-8-14', 4);</t>
  </si>
  <si>
    <t>INSERT INTO `afiliados`( `nombre`, `apellido`, `nro_doc`, `legajo`, `correo`, `domicilio`, `telefono`, `estado`, `cuil`, `sexo`, `fecha_nac`, `dependencia`) VALUES (' Fabian Santiago', 'GALLO', 28310851, 2720, ' ', 'Alvarez Prado nro. S/N', 3886043100, 1, 20283108512, 'Masculino', '1981-2-10', 4);</t>
  </si>
  <si>
    <t>INSERT INTO `afiliados`( `nombre`, `apellido`, `nro_doc`, `legajo`, `correo`, `domicilio`, `telefono`, `estado`, `cuil`, `sexo`, `fecha_nac`, `dependencia`) VALUES (' Miriam Beatriz', 'ALARCON', 16210085, 2721, ' ', 'Pueyrredon nro. 763', 99999, 1, 27162100853, 'Femenino', '1961-11-11', 13);</t>
  </si>
  <si>
    <t>INSERT INTO `afiliados`( `nombre`, `apellido`, `nro_doc`, `legajo`, `correo`, `domicilio`, `telefono`, `estado`, `cuil`, `sexo`, `fecha_nac`, `dependencia`) VALUES (' Claudia Giannina', 'RIVERO', 26232555, 2722, ' ', 'Avellaneda nro. 335', 99999, 1, 27262325550, 'Femenino', '1977-11-28', 3);</t>
  </si>
  <si>
    <t>INSERT INTO `afiliados`( `nombre`, `apellido`, `nro_doc`, `legajo`, `correo`, `domicilio`, `telefono`, `estado`, `cuil`, `sexo`, `fecha_nac`, `dependencia`) VALUES (' Bernardo Abraham', 'CRUZ', 30765456, 2723, ' ', 'Manuel de Azcuenaga nro. 444', 3884727039, 1, 20307654564, 'Masculino', '1984-4-4', 3);</t>
  </si>
  <si>
    <t>INSERT INTO `afiliados`( `nombre`, `apellido`, `nro_doc`, `legajo`, `correo`, `domicilio`, `telefono`, `estado`, `cuil`, `sexo`, `fecha_nac`, `dependencia`) VALUES (' Zulma Viviana', 'RAMIREZ', 27810845, 2724, ' ', 'Coranzuli nro. 374', 3884030918, 1, 27278108452, 'Femenino', '1980-1-21', 3);</t>
  </si>
  <si>
    <t>INSERT INTO `afiliados`( `nombre`, `apellido`, `nro_doc`, `legajo`, `correo`, `domicilio`, `telefono`, `estado`, `cuil`, `sexo`, `fecha_nac`, `dependencia`) VALUES (' Ruben Fabricio', 'RAMOA', 25287333, 2726, ' ', 'Rio Bamba nro. 258', 3885830923, 1, 20252873334, 'Masculino', '1976-10-17', 2);</t>
  </si>
  <si>
    <t>INSERT INTO `afiliados`( `nombre`, `apellido`, `nro_doc`, `legajo`, `correo`, `domicilio`, `telefono`, `estado`, `cuil`, `sexo`, `fecha_nac`, `dependencia`) VALUES (' Roque Sebastian', 'AGUIRRE', 26232447, 2727, ' ', 'Madreselva nro. 300', 3884616116, 1, 20262324479, 'Masculino', '1977-10-22', 7);</t>
  </si>
  <si>
    <t>INSERT INTO `afiliados`( `nombre`, `apellido`, `nro_doc`, `legajo`, `correo`, `domicilio`, `telefono`, `estado`, `cuil`, `sexo`, `fecha_nac`, `dependencia`) VALUES (' Gustavo Fabian', 'ALVAREZ', 24009708, 2728, ' ', 'Costanera nro. 108', 3885841476, 1, 20240097088, 'Masculino', '1974-9-16', 7);</t>
  </si>
  <si>
    <t>INSERT INTO `afiliados`( `nombre`, `apellido`, `nro_doc`, `legajo`, `correo`, `domicilio`, `telefono`, `estado`, `cuil`, `sexo`, `fecha_nac`, `dependencia`) VALUES (' Adalberto Ezequiel', 'COLQUE', 28310254, 2729, ' ', 'Teniente Bolzan Mza 13 Lote 2 nro.', 99999, 1, 20283102549, 'Masculino', '1980-11-21', 7);</t>
  </si>
  <si>
    <t>INSERT INTO `afiliados`( `nombre`, `apellido`, `nro_doc`, `legajo`, `correo`, `domicilio`, `telefono`, `estado`, `cuil`, `sexo`, `fecha_nac`, `dependencia`) VALUES (' Nestor Horacio', 'FARFAN', 23984263, 2735, ' ', 'Facundo Quiroga nro. 188', 99999, 1, 20239842632, 'Masculino', '1968-3-30', 2);</t>
  </si>
  <si>
    <t>INSERT INTO `afiliados`( `nombre`, `apellido`, `nro_doc`, `legajo`, `correo`, `domicilio`, `telefono`, `estado`, `cuil`, `sexo`, `fecha_nac`, `dependencia`) VALUES (' Hector Luis', 'MOLLO', 14787586, 2754, ' ', 'El Palenque nro. 187', 3884391727, 1, 20147875860, 'Masculino', '1961-1-5', 2);</t>
  </si>
  <si>
    <t>INSERT INTO `afiliados`( `nombre`, `apellido`, `nro_doc`, `legajo`, `correo`, `domicilio`, `telefono`, `estado`, `cuil`, `sexo`, `fecha_nac`, `dependencia`) VALUES (' Ernesto Ramon', 'VILTE', 28998297, 2765, ' ', 'Pablo Soria nro. 1195', 3884701448, 1, 20289982974, 'Masculino', '1981-8-30', 2);</t>
  </si>
  <si>
    <t>INSERT INTO `afiliados`( `nombre`, `apellido`, `nro_doc`, `legajo`, `correo`, `domicilio`, `telefono`, `estado`, `cuil`, `sexo`, `fecha_nac`, `dependencia`) VALUES (' Victor David', 'SAJAMA', 26793230, 2815, ' ', 'Republica Dominicana nro. 1165', 3884160511, 1, 20267932302, 'Masculino', '1978-9-16', 2);</t>
  </si>
  <si>
    <t>INSERT INTO `afiliados`( `nombre`, `apellido`, `nro_doc`, `legajo`, `correo`, `domicilio`, `telefono`, `estado`, `cuil`, `sexo`, `fecha_nac`, `dependencia`) VALUES (' Andrea Gabriela', 'CANDIDO', 24399329, 2930, ' ', 'Roque Alvarado nro. 1630', 3884169888, 1, 27243993291, 'Femenino', '1975-1-29', 4);</t>
  </si>
  <si>
    <t>INSERT INTO `afiliados`( `nombre`, `apellido`, `nro_doc`, `legajo`, `correo`, `domicilio`, `telefono`, `estado`, `cuil`, `sexo`, `fecha_nac`, `dependencia`) VALUES (' Hector Oscar', 'TARIFA', 13550399, 2947, ' ', 'Calilegua nro. 847', 99999, 1, 20135503992, 'Masculino', '1959-11-30', 2);</t>
  </si>
  <si>
    <t>INSERT INTO `afiliados`( `nombre`, `apellido`, `nro_doc`, `legajo`, `correo`, `domicilio`, `telefono`, `estado`, `cuil`, `sexo`, `fecha_nac`, `dependencia`) VALUES (' Carmen Esther', 'DOMINGUEZ', 25064174, 2948, ' ', 'Prol. Ascasubi Lote 17 Mza 1 nro.', 3886850666, 1, 27250641740, 'Femenino', '1975-11-20', 2);</t>
  </si>
  <si>
    <t>INSERT INTO `afiliados`( `nombre`, `apellido`, `nro_doc`, `legajo`, `correo`, `domicilio`, `telefono`, `estado`, `cuil`, `sexo`, `fecha_nac`, `dependencia`) VALUES (' Marcos Antonio', 'SAPAG', 23167118, 2976, ' ', 'Peatonal 38 nro. 554', 3885799730, 1, 20231671189, 'Masculino', '1973-1-10', 2);</t>
  </si>
  <si>
    <t>INSERT INTO `afiliados`( `nombre`, `apellido`, `nro_doc`, `legajo`, `correo`, `domicilio`, `telefono`, `estado`, `cuil`, `sexo`, `fecha_nac`, `dependencia`) VALUES (' Eva Fatima', 'ALEJO', 14089788, 3019, ' ', 'Talcahuano nro. 1237', 3885840331, 1, 23140897884, 'Femenino', '1961-2-2', 2);</t>
  </si>
  <si>
    <t>INSERT INTO `afiliados`( `nombre`, `apellido`, `nro_doc`, `legajo`, `correo`, `domicilio`, `telefono`, `estado`, `cuil`, `sexo`, `fecha_nac`, `dependencia`) VALUES (' Judith Elizabeth', 'PAREDES GARCIA', 24504853, 3032, ' ', 'Pje S/N E/Vivaro Y Guayacan nro.', 3885854918, 1, 27245048535, 'Femenino', '1975-4-3', 2);</t>
  </si>
  <si>
    <t>INSERT INTO `afiliados`( `nombre`, `apellido`, `nro_doc`, `legajo`, `correo`, `domicilio`, `telefono`, `estado`, `cuil`, `sexo`, `fecha_nac`, `dependencia`) VALUES (' Maria Marta', 'PINTADO', 17502987, 3070, ' ', 'Barcena Mza 102 Lote 28 nro.', 99999, 1, 27175029872, 'Femenino', '1965-12-22', 1);</t>
  </si>
  <si>
    <t>INSERT INTO `afiliados`( `nombre`, `apellido`, `nro_doc`, `legajo`, `correo`, `domicilio`, `telefono`, `estado`, `cuil`, `sexo`, `fecha_nac`, `dependencia`) VALUES (' Cristian Ezequiel', 'JARA', 28157133, 3189, ' ', 'El Piquete nro. 1166', 99999, 1, 20281571339, 'Masculino', '1980-5-20', 3);</t>
  </si>
  <si>
    <t>INSERT INTO `afiliados`( `nombre`, `apellido`, `nro_doc`, `legajo`, `correo`, `domicilio`, `telefono`, `estado`, `cuil`, `sexo`, `fecha_nac`, `dependencia`) VALUES (' Ana Veronica', 'GALLARA', 31590363, 3195, ' ', 'Padre Enrique Dimario nro. 79', 3884883697, 1, 27315903632, 'Femenino', '1985-5-12', 5);</t>
  </si>
  <si>
    <t>INSERT INTO `afiliados`( `nombre`, `apellido`, `nro_doc`, `legajo`, `correo`, `domicilio`, `telefono`, `estado`, `cuil`, `sexo`, `fecha_nac`, `dependencia`) VALUES (' Analia Raquel', 'VERA', 26793084, 3197, ' ', 'SANTA FE nro. 2111', 99999, 1, 27267930843, 'Femenino', '1978-7-22', 5);</t>
  </si>
  <si>
    <t>INSERT INTO `afiliados`( `nombre`, `apellido`, `nro_doc`, `legajo`, `correo`, `domicilio`, `telefono`, `estado`, `cuil`, `sexo`, `fecha_nac`, `dependencia`) VALUES (' Carlos Romualdo', 'CORTEZ', 24153110, 3200, ' ', 'Estados Unidos nro. 1199', 3884173918, 1, 20241531105, 'Masculino', '1974-8-24', 9);</t>
  </si>
  <si>
    <t>INSERT INTO `afiliados`( `nombre`, `apellido`, `nro_doc`, `legajo`, `correo`, `domicilio`, `telefono`, `estado`, `cuil`, `sexo`, `fecha_nac`, `dependencia`) VALUES (' Ariadna', 'TABERA', 21520606, 3201, ' ', 'desconocido', 3884709482, 1, 27215206063, 'Femenino', '1971-2-24', 9);</t>
  </si>
  <si>
    <t>INSERT INTO `afiliados`( `nombre`, `apellido`, `nro_doc`, `legajo`, `correo`, `domicilio`, `telefono`, `estado`, `cuil`, `sexo`, `fecha_nac`, `dependencia`) VALUES (' Patricia Isabel', 'BARRO MALDONADO', 30029403, 3203, ' ', 'desconocido', 3885876905, 1, 27300294036, 'Femenino', '1983-9-6', 9);</t>
  </si>
  <si>
    <t>INSERT INTO `afiliados`( `nombre`, `apellido`, `nro_doc`, `legajo`, `correo`, `domicilio`, `telefono`, `estado`, `cuil`, `sexo`, `fecha_nac`, `dependencia`) VALUES (' Diego Rene', 'CABRERA TAMES', 28124642, 3204, ' ', 'desconocido', 99999, 1, 23281246429, 'Masculino', '1980-7-14', 9);</t>
  </si>
  <si>
    <t>INSERT INTO `afiliados`( `nombre`, `apellido`, `nro_doc`, `legajo`, `correo`, `domicilio`, `telefono`, `estado`, `cuil`, `sexo`, `fecha_nac`, `dependencia`) VALUES (' Liliana Griselda', 'COSTILLA', 23755102, 3206, ' ', '0', 99999, 1, 27237551023, 'Femenino', '1973-12-28', 5);</t>
  </si>
  <si>
    <t>INSERT INTO `afiliados`( `nombre`, `apellido`, `nro_doc`, `legajo`, `correo`, `domicilio`, `telefono`, `estado`, `cuil`, `sexo`, `fecha_nac`, `dependencia`) VALUES (' Luis Enrique', 'TOLABA', 23813156, 3209, ' ', 'Zurita nro. 516', 99999, 1, 20238131562, 'Masculino', '1974-6-8', 5);</t>
  </si>
  <si>
    <t>INSERT INTO `afiliados`( `nombre`, `apellido`, `nro_doc`, `legajo`, `correo`, `domicilio`, `telefono`, `estado`, `cuil`, `sexo`, `fecha_nac`, `dependencia`) VALUES (' Maria Ofelia', 'PEREZ', 14924545, 3211, ' ', 'Dr Moreno nro. 2236', 3884868366, 1, 27149245451, 'Femenino', '1962-4-27', 5);</t>
  </si>
  <si>
    <t>INSERT INTO `afiliados`( `nombre`, `apellido`, `nro_doc`, `legajo`, `correo`, `domicilio`, `telefono`, `estado`, `cuil`, `sexo`, `fecha_nac`, `dependencia`) VALUES (' Diego Pablo Gabriel', 'EL JADUE', 30858218, 3212, ' ', 'Peatonal 25 nro. 1557', 3884195902, 1, 20308582184, 'Masculino', '1984-7-5', 16);</t>
  </si>
  <si>
    <t>INSERT INTO `afiliados`( `nombre`, `apellido`, `nro_doc`, `legajo`, `correo`, `domicilio`, `telefono`, `estado`, `cuil`, `sexo`, `fecha_nac`, `dependencia`) VALUES (' Nelda Adriana', 'PERALTA', 17402306, 3215, ' ', 'Tte. Bolzan - 337 Viviendas nro. 1073', 3885851571, 1, 27174023064, 'Femenino', '1964-12-16', 12);</t>
  </si>
  <si>
    <t>INSERT INTO `afiliados`( `nombre`, `apellido`, `nro_doc`, `legajo`, `correo`, `domicilio`, `telefono`, `estado`, `cuil`, `sexo`, `fecha_nac`, `dependencia`) VALUES (' Viviana Elizabeth', 'TABOADA', 23581389, 3219, ' ', 'Leguizamon nro. 1044', 99999, 1, 24235813897, 'Femenino', '1973-1-1', 3);</t>
  </si>
  <si>
    <t>INSERT INTO `afiliados`( `nombre`, `apellido`, `nro_doc`, `legajo`, `correo`, `domicilio`, `telefono`, `estado`, `cuil`, `sexo`, `fecha_nac`, `dependencia`) VALUES (' Bruno', 'LENARDUZZI', 33236543, 3220, ' ', 'Curupaiti nro. 781', 3884296486, 1, 20332365437, 'Masculino', '1988-3-3', 5);</t>
  </si>
  <si>
    <t>INSERT INTO `afiliados`( `nombre`, `apellido`, `nro_doc`, `legajo`, `correo`, `domicilio`, `telefono`, `estado`, `cuil`, `sexo`, `fecha_nac`, `dependencia`) VALUES (' Diego Joaquin', 'COLINA', 28250293, 3345, ' ', 'El Rosedal nro. 148', 3884674242, 1, 20282502934, 'Masculino', '1980-11-12', 3);</t>
  </si>
  <si>
    <t>INSERT INTO `afiliados`( `nombre`, `apellido`, `nro_doc`, `legajo`, `correo`, `domicilio`, `telefono`, `estado`, `cuil`, `sexo`, `fecha_nac`, `dependencia`) VALUES (' Carina Griselda', 'VARGAS', 28310109, 3407, ' ', 'Leon Este nro. 954', 3885874964, 1, 27283101091, 'Femenino', '1980-11-4', 4);</t>
  </si>
  <si>
    <t>INSERT INTO `afiliados`( `nombre`, `apellido`, `nro_doc`, `legajo`, `correo`, `domicilio`, `telefono`, `estado`, `cuil`, `sexo`, `fecha_nac`, `dependencia`) VALUES (' Ines Valeria', 'CHAPUR', 28250134, 3408, ' ', 'Balcarce nro. 389', 3884840840, 1, 27282501347, 'Femenino', '1980-11-2', 4);</t>
  </si>
  <si>
    <t>INSERT INTO `afiliados`( `nombre`, `apellido`, `nro_doc`, `legajo`, `correo`, `domicilio`, `telefono`, `estado`, `cuil`, `sexo`, `fecha_nac`, `dependencia`) VALUES (' Silvia Alejandra', 'NOLASCO', 30417511, 3409, ' ', 'Dr. Baldi nro. 1494', 99999, 1, 27304175112, 'Femenino', '1983-11-10', 4);</t>
  </si>
  <si>
    <t>INSERT INTO `afiliados`( `nombre`, `apellido`, `nro_doc`, `legajo`, `correo`, `domicilio`, `telefono`, `estado`, `cuil`, `sexo`, `fecha_nac`, `dependencia`) VALUES (' Rodrigo Fernando', 'ARMATA', 30541635, 3410, ' ', 'Las Vicuñas nro. 103', 99999, 1, 20305416356, 'Masculino', '1983-10-14', 1);</t>
  </si>
  <si>
    <t>INSERT INTO `afiliados`( `nombre`, `apellido`, `nro_doc`, `legajo`, `correo`, `domicilio`, `telefono`, `estado`, `cuil`, `sexo`, `fecha_nac`, `dependencia`) VALUES (' Maria Ines', 'PEREZ REINALDI', 23167043, 3411, ' ', 'Pje. Boedo nro. 899', 3885701796, 1, 27231670438, 'Femenino', '1972-12-22', 1);</t>
  </si>
  <si>
    <t>INSERT INTO `afiliados`( `nombre`, `apellido`, `nro_doc`, `legajo`, `correo`, `domicilio`, `telefono`, `estado`, `cuil`, `sexo`, `fecha_nac`, `dependencia`) VALUES (' Victor Fernando', 'ARAMAYO', 24816639, 3475, ' ', 'Las Heras nro. 828', 3885013036, 1, 20248166399, 'Masculino', '1975-9-1', 4);</t>
  </si>
  <si>
    <t>INSERT INTO `afiliados`( `nombre`, `apellido`, `nro_doc`, `legajo`, `correo`, `domicilio`, `telefono`, `estado`, `cuil`, `sexo`, `fecha_nac`, `dependencia`) VALUES (' Claudia Beatriz', 'UGARTE SOTELO', 17771371, 3479, ' ', 'Pje Boedo nro. 978', 99999, 1, 27177713711, 'Femenino', '1966-6-14', 4);</t>
  </si>
  <si>
    <t>INSERT INTO `afiliados`( `nombre`, `apellido`, `nro_doc`, `legajo`, `correo`, `domicilio`, `telefono`, `estado`, `cuil`, `sexo`, `fecha_nac`, `dependencia`) VALUES (' Nelson', 'TARRAGA', 13016907, 3480, ' ', '0', 99999, 1, 20130169075, 'Masculino', '1959-2-13', 4);</t>
  </si>
  <si>
    <t>INSERT INTO `afiliados`( `nombre`, `apellido`, `nro_doc`, `legajo`, `correo`, `domicilio`, `telefono`, `estado`, `cuil`, `sexo`, `fecha_nac`, `dependencia`) VALUES (' Rafael Americo', 'AGUIRRE', 20455463, 3517, ' ', '0', 3885171182, 1, 20204554634, 'Masculino', '1969-8-13', 4);</t>
  </si>
  <si>
    <t>INSERT INTO `afiliados`( `nombre`, `apellido`, `nro_doc`, `legajo`, `correo`, `domicilio`, `telefono`, `estado`, `cuil`, `sexo`, `fecha_nac`, `dependencia`) VALUES (' Pablo Rolando', 'MANZARA', 25448869, 3586, ' ', 'TTE Guadagnini nro. 90', 3885198666, 1, 20254488691, 'Masculino', '1976-8-2', 5);</t>
  </si>
  <si>
    <t>INSERT INTO `afiliados`( `nombre`, `apellido`, `nro_doc`, `legajo`, `correo`, `domicilio`, `telefono`, `estado`, `cuil`, `sexo`, `fecha_nac`, `dependencia`) VALUES (' Eduardo Marcelo', 'RIVERO', 20347669, 3588, ' ', 'Incahuasi nro. 1175', 99999, 1, 20203476699, 'Masculino', '1968-10-6', 5);</t>
  </si>
  <si>
    <t>INSERT INTO `afiliados`( `nombre`, `apellido`, `nro_doc`, `legajo`, `correo`, `domicilio`, `telefono`, `estado`, `cuil`, `sexo`, `fecha_nac`, `dependencia`) VALUES (' Sol Lihue', 'ABAN', 31036880, 3592, ' ', 'Tapalque nro. 24', 3886859233, 1, 27310368801, 'Femenino', '1985-1-23', 5);</t>
  </si>
  <si>
    <t>INSERT INTO `afiliados`( `nombre`, `apellido`, `nro_doc`, `legajo`, `correo`, `domicilio`, `telefono`, `estado`, `cuil`, `sexo`, `fecha_nac`, `dependencia`) VALUES (' Juan Ezequiel', 'OZAN', 30029254, 3595, ' ', 'Gdor. Tello nro. 115', 3885018274, 1, 20300292543, 'Masculino', '1983-6-19', 5);</t>
  </si>
  <si>
    <t>INSERT INTO `afiliados`( `nombre`, `apellido`, `nro_doc`, `legajo`, `correo`, `domicilio`, `telefono`, `estado`, `cuil`, `sexo`, `fecha_nac`, `dependencia`) VALUES (' Saturnino', 'PEÑALVA', 24637387, 3597, ' ', 'desconocido', 99999, 1, 20246373877, 'Masculino', '1999-1-1', 5);</t>
  </si>
  <si>
    <t>INSERT INTO `afiliados`( `nombre`, `apellido`, `nro_doc`, `legajo`, `correo`, `domicilio`, `telefono`, `estado`, `cuil`, `sexo`, `fecha_nac`, `dependencia`) VALUES (' Fernando Gabriel', 'PEREZ', 24504735, 3598, ' ', 'desconocido', 3885809015, 1, 20245047356, 'Masculino', '1975-3-9', 5);</t>
  </si>
  <si>
    <t>INSERT INTO `afiliados`( `nombre`, `apellido`, `nro_doc`, `legajo`, `correo`, `domicilio`, `telefono`, `estado`, `cuil`, `sexo`, `fecha_nac`, `dependencia`) VALUES (' Dario Hernan', 'TORREGGIANI ESTOPIÑA', 25954932, 3603, ' ', 'Peatonal 38 nro. 475', 3885719495, 1, 23259549329, 'Masculino', '1977-8-31', 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</si>
</sst>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540A]yyyy\-mm\-dd;@"/>
  </numFmts>
  <fonts count="6" x14ac:knownFonts="1">
    <font>
      <sz val="10"/>
      <color rgb="FF000000"/>
      <name val="Times New Roman"/>
      <charset val="204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 applyProtection="1"/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Fill="1" applyBorder="1" applyAlignment="1">
      <alignment horizontal="left" vertical="top"/>
    </xf>
    <xf numFmtId="0" fontId="5" fillId="2" borderId="1" xfId="0" applyFont="1" applyFill="1" applyBorder="1" applyAlignment="1" applyProtection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4" fontId="2" fillId="2" borderId="2" xfId="0" applyNumberFormat="1" applyFont="1" applyFill="1" applyBorder="1" applyAlignment="1" applyProtection="1">
      <alignment horizontal="center"/>
    </xf>
    <xf numFmtId="14" fontId="3" fillId="0" borderId="2" xfId="0" applyNumberFormat="1" applyFont="1" applyFill="1" applyBorder="1" applyAlignment="1" applyProtection="1">
      <alignment horizontal="center"/>
    </xf>
    <xf numFmtId="164" fontId="3" fillId="0" borderId="2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1" fontId="2" fillId="2" borderId="0" xfId="0" applyNumberFormat="1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 applyProtection="1">
      <alignment horizontal="center"/>
    </xf>
    <xf numFmtId="1" fontId="3" fillId="0" borderId="0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center"/>
    </xf>
    <xf numFmtId="1" fontId="5" fillId="2" borderId="1" xfId="0" applyNumberFormat="1" applyFont="1" applyFill="1" applyBorder="1" applyAlignment="1" applyProtection="1"/>
    <xf numFmtId="1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80"/>
  <sheetViews>
    <sheetView tabSelected="1" topLeftCell="E1" workbookViewId="0">
      <selection activeCell="K33" sqref="K33:K265"/>
    </sheetView>
  </sheetViews>
  <sheetFormatPr baseColWidth="10" defaultColWidth="9.33203125" defaultRowHeight="12.75" x14ac:dyDescent="0.2"/>
  <cols>
    <col min="1" max="1" width="5.83203125" style="1" bestFit="1" customWidth="1"/>
    <col min="2" max="2" width="9.33203125" style="1" bestFit="1" customWidth="1"/>
    <col min="3" max="3" width="27.83203125" style="1" bestFit="1" customWidth="1"/>
    <col min="4" max="4" width="25.1640625" style="1" bestFit="1" customWidth="1"/>
    <col min="5" max="6" width="14" style="1" customWidth="1"/>
    <col min="7" max="7" width="49.83203125" style="1" customWidth="1"/>
    <col min="8" max="8" width="19" style="1" customWidth="1"/>
    <col min="9" max="9" width="12.83203125" style="17" customWidth="1"/>
    <col min="10" max="10" width="13" style="1" customWidth="1"/>
    <col min="11" max="11" width="17.33203125" style="1" customWidth="1"/>
    <col min="12" max="14" width="17.33203125" style="17" customWidth="1"/>
    <col min="15" max="15" width="17.33203125" style="19" customWidth="1"/>
    <col min="16" max="16" width="10.5" style="1" bestFit="1" customWidth="1"/>
    <col min="17" max="16384" width="9.33203125" style="1"/>
  </cols>
  <sheetData>
    <row r="1" spans="1:18" x14ac:dyDescent="0.2">
      <c r="A1" s="9" t="s">
        <v>276</v>
      </c>
      <c r="B1" s="9" t="s">
        <v>270</v>
      </c>
      <c r="C1" s="10" t="s">
        <v>0</v>
      </c>
      <c r="D1" s="10"/>
      <c r="E1" s="9" t="s">
        <v>1</v>
      </c>
      <c r="F1" s="9" t="s">
        <v>279</v>
      </c>
      <c r="G1" s="8" t="s">
        <v>271</v>
      </c>
      <c r="H1" s="8" t="s">
        <v>272</v>
      </c>
      <c r="I1" s="21" t="s">
        <v>273</v>
      </c>
      <c r="J1" s="8" t="s">
        <v>274</v>
      </c>
      <c r="K1" s="11" t="s">
        <v>275</v>
      </c>
      <c r="L1" s="15" t="s">
        <v>742</v>
      </c>
      <c r="M1" s="15" t="s">
        <v>743</v>
      </c>
      <c r="N1" s="15" t="s">
        <v>744</v>
      </c>
      <c r="O1" s="18"/>
    </row>
    <row r="2" spans="1:18" hidden="1" x14ac:dyDescent="0.2">
      <c r="A2" s="2">
        <v>1</v>
      </c>
      <c r="B2" s="2">
        <v>1024</v>
      </c>
      <c r="C2" s="3" t="s">
        <v>280</v>
      </c>
      <c r="D2" s="3" t="s">
        <v>740</v>
      </c>
      <c r="E2" s="2">
        <v>23220945189</v>
      </c>
      <c r="F2" s="2">
        <v>22094518</v>
      </c>
      <c r="G2" s="4" t="s">
        <v>741</v>
      </c>
      <c r="H2" s="5">
        <v>5</v>
      </c>
      <c r="I2" s="22">
        <v>99999</v>
      </c>
      <c r="J2" s="6" t="s">
        <v>278</v>
      </c>
      <c r="K2" s="13" t="s">
        <v>2</v>
      </c>
      <c r="L2" s="16" t="str">
        <f>MID(K2,1,2)</f>
        <v>20</v>
      </c>
      <c r="M2" s="16" t="str">
        <f>MID(K2,4,2)</f>
        <v>07</v>
      </c>
      <c r="N2" s="16" t="str">
        <f>MID(K2,7,4)</f>
        <v>1971</v>
      </c>
      <c r="O2" s="14">
        <v>26134</v>
      </c>
      <c r="P2" s="1" t="s">
        <v>746</v>
      </c>
      <c r="Q2" s="1" t="str">
        <f>CONCATENATE(P2,D2,"', '",C2,"', ",F2,", ",B2,", ' ', '",G2,"', ",I2,", 1, ",E2,", '",J2,"', '",O2,"', ",H2,");")</f>
        <v>INSERT INTO `afiliados`( `nombre`, `apellido`, `nro_doc`, `legajo`, `correo`, `domicilio`, `telefono`, `estado`, `cuil`, `sexo`, `fecha_nac`, `dependencia`) VALUES (' Fernando Carlos Martin', 'AGUIRRE', 22094518, 1024, ' ', 'calle 454 nro1138', 99999, 1, 23220945189, 'Masculino', '26134', 5);</v>
      </c>
      <c r="R2" s="1" t="s">
        <v>1009</v>
      </c>
    </row>
    <row r="3" spans="1:18" hidden="1" x14ac:dyDescent="0.2">
      <c r="A3" s="2">
        <v>2</v>
      </c>
      <c r="B3" s="2">
        <v>1025</v>
      </c>
      <c r="C3" s="3" t="s">
        <v>280</v>
      </c>
      <c r="D3" s="3" t="s">
        <v>747</v>
      </c>
      <c r="E3" s="2">
        <v>23218460569</v>
      </c>
      <c r="F3" s="2">
        <v>21846056</v>
      </c>
      <c r="G3" s="4" t="s">
        <v>754</v>
      </c>
      <c r="H3" s="5">
        <v>3</v>
      </c>
      <c r="I3" s="22">
        <v>99999</v>
      </c>
      <c r="J3" s="6" t="s">
        <v>278</v>
      </c>
      <c r="K3" s="12" t="s">
        <v>3</v>
      </c>
      <c r="L3" s="20" t="s">
        <v>745</v>
      </c>
      <c r="M3" s="16" t="str">
        <f t="shared" ref="M3:M66" si="0">MID(K3,4,2)</f>
        <v>10</v>
      </c>
      <c r="N3" s="16" t="str">
        <f t="shared" ref="N3:N66" si="1">MID(K3,7,4)</f>
        <v>1970</v>
      </c>
      <c r="O3" s="14" t="str">
        <f>CONCATENATE(N3,-M3,-L3)</f>
        <v>1970-10-5</v>
      </c>
      <c r="P3" s="1" t="s">
        <v>746</v>
      </c>
      <c r="Q3" s="1" t="str">
        <f>CONCATENATE(P3,D3,"', '",C3,"', ",F3,", ",B3,", ' ', '",G3,"', ",I3,", 1, ",E3,", '",J3,"', '",O3,"', ",H3,");")</f>
        <v>INSERT INTO `afiliados`( `nombre`, `apellido`, `nro_doc`, `legajo`, `correo`, `domicilio`, `telefono`, `estado`, `cuil`, `sexo`, `fecha_nac`, `dependencia`) VALUES ('Norberto Gustavo', 'AGUIRRE', 21846056, 1025, ' ', 'MADRESELVA 300', 99999, 1, 23218460569, 'Masculino', '1970-10-5', 3);</v>
      </c>
      <c r="R3" s="1" t="s">
        <v>1010</v>
      </c>
    </row>
    <row r="4" spans="1:18" hidden="1" x14ac:dyDescent="0.2">
      <c r="A4" s="2">
        <v>3</v>
      </c>
      <c r="B4" s="2">
        <v>1034</v>
      </c>
      <c r="C4" s="3" t="s">
        <v>281</v>
      </c>
      <c r="D4" s="3" t="s">
        <v>748</v>
      </c>
      <c r="E4" s="2">
        <v>20131215267</v>
      </c>
      <c r="F4" s="2" t="str">
        <f>MID(E4,3,8)</f>
        <v>13121526</v>
      </c>
      <c r="G4" s="4" t="s">
        <v>756</v>
      </c>
      <c r="H4" s="5">
        <v>1</v>
      </c>
      <c r="I4" s="22">
        <v>99999</v>
      </c>
      <c r="J4" s="6" t="s">
        <v>278</v>
      </c>
      <c r="K4" s="12" t="s">
        <v>4</v>
      </c>
      <c r="L4" s="16" t="str">
        <f t="shared" ref="L4:L66" si="2">MID(K4,1,2)</f>
        <v>11</v>
      </c>
      <c r="M4" s="16" t="str">
        <f t="shared" si="0"/>
        <v>02</v>
      </c>
      <c r="N4" s="16" t="str">
        <f t="shared" si="1"/>
        <v>1959</v>
      </c>
      <c r="O4" s="14" t="str">
        <f t="shared" ref="O4:O67" si="3">CONCATENATE(N4,-M4,-L4)</f>
        <v>1959-2-11</v>
      </c>
      <c r="P4" s="1" t="s">
        <v>746</v>
      </c>
      <c r="Q4" s="1" t="str">
        <f t="shared" ref="Q4:Q67" si="4">CONCATENATE(P4,D4,"', '",C4,"', ",F4,", ",B4,", ' ', '",G4,"', ",I4,", 1, ",E4,", '",J4,"', '",O4,"', ",H4,");")</f>
        <v>INSERT INTO `afiliados`( `nombre`, `apellido`, `nro_doc`, `legajo`, `correo`, `domicilio`, `telefono`, `estado`, `cuil`, `sexo`, `fecha_nac`, `dependencia`) VALUES ('Roberto Luis', 'ALBERTO', 13121526, 1034, ' ', 'Barcena nro. 859', 99999, 1, 20131215267, 'Masculino', '1959-2-11', 1);</v>
      </c>
      <c r="R4" s="1" t="s">
        <v>1011</v>
      </c>
    </row>
    <row r="5" spans="1:18" hidden="1" x14ac:dyDescent="0.2">
      <c r="A5" s="2">
        <v>4</v>
      </c>
      <c r="B5" s="2">
        <v>1043</v>
      </c>
      <c r="C5" s="3" t="s">
        <v>282</v>
      </c>
      <c r="D5" s="3" t="s">
        <v>749</v>
      </c>
      <c r="E5" s="2">
        <v>27135505949</v>
      </c>
      <c r="F5" s="2" t="str">
        <f t="shared" ref="F5:F68" si="5">MID(E5,3,8)</f>
        <v>13550594</v>
      </c>
      <c r="G5" s="4" t="s">
        <v>758</v>
      </c>
      <c r="H5" s="5">
        <v>2</v>
      </c>
      <c r="I5" s="22">
        <v>3884782908</v>
      </c>
      <c r="J5" s="6" t="s">
        <v>277</v>
      </c>
      <c r="K5" s="12" t="s">
        <v>5</v>
      </c>
      <c r="L5" s="16" t="str">
        <f t="shared" si="2"/>
        <v>03</v>
      </c>
      <c r="M5" s="16" t="str">
        <f t="shared" si="0"/>
        <v>08</v>
      </c>
      <c r="N5" s="16" t="str">
        <f t="shared" si="1"/>
        <v>1959</v>
      </c>
      <c r="O5" s="14" t="str">
        <f t="shared" si="3"/>
        <v>1959-8-3</v>
      </c>
      <c r="P5" s="1" t="s">
        <v>746</v>
      </c>
      <c r="Q5" s="1" t="str">
        <f t="shared" si="4"/>
        <v>INSERT INTO `afiliados`( `nombre`, `apellido`, `nro_doc`, `legajo`, `correo`, `domicilio`, `telefono`, `estado`, `cuil`, `sexo`, `fecha_nac`, `dependencia`) VALUES ('Miriam Isabel', 'ALEJO', 13550594, 1043, ' ', 'Pje Alberto Genari nro. 200', 3884782908, 1, 27135505949, 'Femenino', '1959-8-3', 2);</v>
      </c>
      <c r="R5" s="1" t="s">
        <v>1012</v>
      </c>
    </row>
    <row r="6" spans="1:18" hidden="1" x14ac:dyDescent="0.2">
      <c r="A6" s="2">
        <v>5</v>
      </c>
      <c r="B6" s="2">
        <v>1068</v>
      </c>
      <c r="C6" s="3" t="s">
        <v>283</v>
      </c>
      <c r="D6" s="3" t="s">
        <v>750</v>
      </c>
      <c r="E6" s="2">
        <v>27216658219</v>
      </c>
      <c r="F6" s="2" t="str">
        <f t="shared" si="5"/>
        <v>21665821</v>
      </c>
      <c r="G6" s="4" t="s">
        <v>757</v>
      </c>
      <c r="H6" s="5">
        <v>5</v>
      </c>
      <c r="I6" s="22">
        <v>3884382546</v>
      </c>
      <c r="J6" s="6" t="s">
        <v>277</v>
      </c>
      <c r="K6" s="12" t="s">
        <v>6</v>
      </c>
      <c r="L6" s="16" t="str">
        <f t="shared" si="2"/>
        <v>22</v>
      </c>
      <c r="M6" s="16" t="str">
        <f t="shared" si="0"/>
        <v>12</v>
      </c>
      <c r="N6" s="16" t="str">
        <f t="shared" si="1"/>
        <v>1970</v>
      </c>
      <c r="O6" s="14" t="str">
        <f t="shared" si="3"/>
        <v>1970-12-22</v>
      </c>
      <c r="P6" s="1" t="s">
        <v>746</v>
      </c>
      <c r="Q6" s="1" t="str">
        <f t="shared" si="4"/>
        <v>INSERT INTO `afiliados`( `nombre`, `apellido`, `nro_doc`, `legajo`, `correo`, `domicilio`, `telefono`, `estado`, `cuil`, `sexo`, `fecha_nac`, `dependencia`) VALUES ('Sandra Anabel Silvan', 'ARAYA', 21665821, 1068, ' ', 'Gobernador Tello nro. 704', 3884382546, 1, 27216658219, 'Femenino', '1970-12-22', 5);</v>
      </c>
      <c r="R6" s="1" t="s">
        <v>1013</v>
      </c>
    </row>
    <row r="7" spans="1:18" hidden="1" x14ac:dyDescent="0.2">
      <c r="A7" s="2">
        <v>6</v>
      </c>
      <c r="B7" s="2">
        <v>1079</v>
      </c>
      <c r="C7" s="3" t="s">
        <v>284</v>
      </c>
      <c r="D7" s="3" t="s">
        <v>751</v>
      </c>
      <c r="E7" s="2">
        <v>27138285834</v>
      </c>
      <c r="F7" s="2" t="str">
        <f t="shared" si="5"/>
        <v>13828583</v>
      </c>
      <c r="G7" s="4" t="s">
        <v>759</v>
      </c>
      <c r="H7" s="5">
        <v>5</v>
      </c>
      <c r="I7" s="22">
        <v>99999</v>
      </c>
      <c r="J7" s="6" t="s">
        <v>277</v>
      </c>
      <c r="K7" s="12" t="s">
        <v>7</v>
      </c>
      <c r="L7" s="16" t="str">
        <f t="shared" si="2"/>
        <v>22</v>
      </c>
      <c r="M7" s="16" t="str">
        <f t="shared" si="0"/>
        <v>07</v>
      </c>
      <c r="N7" s="16" t="str">
        <f t="shared" si="1"/>
        <v>1960</v>
      </c>
      <c r="O7" s="14" t="str">
        <f t="shared" si="3"/>
        <v>1960-7-22</v>
      </c>
      <c r="P7" s="1" t="s">
        <v>746</v>
      </c>
      <c r="Q7" s="1" t="str">
        <f t="shared" si="4"/>
        <v>INSERT INTO `afiliados`( `nombre`, `apellido`, `nro_doc`, `legajo`, `correo`, `domicilio`, `telefono`, `estado`, `cuil`, `sexo`, `fecha_nac`, `dependencia`) VALUES ('Myriam Norma', 'ARIÑEZ', 13828583, 1079, ' ', 'Azul nro. 217', 99999, 1, 27138285834, 'Femenino', '1960-7-22', 5);</v>
      </c>
      <c r="R7" s="1" t="s">
        <v>1014</v>
      </c>
    </row>
    <row r="8" spans="1:18" hidden="1" x14ac:dyDescent="0.2">
      <c r="A8" s="2">
        <v>7</v>
      </c>
      <c r="B8" s="2">
        <v>1080</v>
      </c>
      <c r="C8" s="3" t="s">
        <v>285</v>
      </c>
      <c r="D8" s="3" t="s">
        <v>752</v>
      </c>
      <c r="E8" s="2">
        <v>20170803265</v>
      </c>
      <c r="F8" s="2" t="str">
        <f t="shared" si="5"/>
        <v>17080326</v>
      </c>
      <c r="G8" s="4" t="s">
        <v>760</v>
      </c>
      <c r="H8" s="5">
        <v>3</v>
      </c>
      <c r="I8" s="22">
        <v>3884773779</v>
      </c>
      <c r="J8" s="6" t="s">
        <v>278</v>
      </c>
      <c r="K8" s="12" t="s">
        <v>8</v>
      </c>
      <c r="L8" s="16" t="str">
        <f t="shared" si="2"/>
        <v>19</v>
      </c>
      <c r="M8" s="16" t="str">
        <f t="shared" si="0"/>
        <v>05</v>
      </c>
      <c r="N8" s="16" t="str">
        <f t="shared" si="1"/>
        <v>1965</v>
      </c>
      <c r="O8" s="14" t="str">
        <f t="shared" si="3"/>
        <v>1965-5-19</v>
      </c>
      <c r="P8" s="1" t="s">
        <v>746</v>
      </c>
      <c r="Q8" s="1" t="str">
        <f t="shared" si="4"/>
        <v>INSERT INTO `afiliados`( `nombre`, `apellido`, `nro_doc`, `legajo`, `correo`, `domicilio`, `telefono`, `estado`, `cuil`, `sexo`, `fecha_nac`, `dependencia`) VALUES ('Manuel', 'ARJONA', 17080326, 1080, ' ', 'PUEYRREDON nro. 763', 3884773779, 1, 20170803265, 'Masculino', '1965-5-19', 3);</v>
      </c>
      <c r="R8" s="1" t="s">
        <v>1015</v>
      </c>
    </row>
    <row r="9" spans="1:18" hidden="1" x14ac:dyDescent="0.2">
      <c r="A9" s="2">
        <v>8</v>
      </c>
      <c r="B9" s="2">
        <v>1081</v>
      </c>
      <c r="C9" s="3" t="s">
        <v>285</v>
      </c>
      <c r="D9" s="3" t="s">
        <v>753</v>
      </c>
      <c r="E9" s="2">
        <v>20184440947</v>
      </c>
      <c r="F9" s="2" t="str">
        <f t="shared" si="5"/>
        <v>18444094</v>
      </c>
      <c r="G9" s="4" t="s">
        <v>761</v>
      </c>
      <c r="H9" s="5">
        <v>6</v>
      </c>
      <c r="I9" s="22">
        <v>3884086050</v>
      </c>
      <c r="J9" s="6" t="s">
        <v>278</v>
      </c>
      <c r="K9" s="12" t="s">
        <v>9</v>
      </c>
      <c r="L9" s="16" t="str">
        <f t="shared" si="2"/>
        <v>31</v>
      </c>
      <c r="M9" s="16" t="str">
        <f t="shared" si="0"/>
        <v>08</v>
      </c>
      <c r="N9" s="16" t="str">
        <f t="shared" si="1"/>
        <v>1967</v>
      </c>
      <c r="O9" s="14" t="str">
        <f t="shared" si="3"/>
        <v>1967-8-31</v>
      </c>
      <c r="P9" s="1" t="s">
        <v>746</v>
      </c>
      <c r="Q9" s="1" t="str">
        <f t="shared" si="4"/>
        <v>INSERT INTO `afiliados`( `nombre`, `apellido`, `nro_doc`, `legajo`, `correo`, `domicilio`, `telefono`, `estado`, `cuil`, `sexo`, `fecha_nac`, `dependencia`) VALUES ('Ramon Roberto', 'ARJONA', 18444094, 1081, ' ', 'Mza 32 Lote 20 - 44 Viviendas nro. S/N', 3884086050, 1, 20184440947, 'Masculino', '1967-8-31', 6);</v>
      </c>
      <c r="R9" s="1" t="s">
        <v>1016</v>
      </c>
    </row>
    <row r="10" spans="1:18" hidden="1" x14ac:dyDescent="0.2">
      <c r="A10" s="2">
        <v>9</v>
      </c>
      <c r="B10" s="2">
        <v>1082</v>
      </c>
      <c r="C10" s="3" t="s">
        <v>285</v>
      </c>
      <c r="D10" s="3" t="s">
        <v>286</v>
      </c>
      <c r="E10" s="2">
        <v>20161867730</v>
      </c>
      <c r="F10" s="2" t="str">
        <f t="shared" si="5"/>
        <v>16186773</v>
      </c>
      <c r="G10" s="4" t="s">
        <v>762</v>
      </c>
      <c r="H10" s="5">
        <v>3</v>
      </c>
      <c r="I10" s="22">
        <v>3885185113</v>
      </c>
      <c r="J10" s="6" t="s">
        <v>278</v>
      </c>
      <c r="K10" s="12" t="s">
        <v>10</v>
      </c>
      <c r="L10" s="16" t="str">
        <f t="shared" si="2"/>
        <v>06</v>
      </c>
      <c r="M10" s="16" t="str">
        <f t="shared" si="0"/>
        <v>11</v>
      </c>
      <c r="N10" s="16" t="str">
        <f t="shared" si="1"/>
        <v>1962</v>
      </c>
      <c r="O10" s="14" t="str">
        <f t="shared" si="3"/>
        <v>1962-11-6</v>
      </c>
      <c r="P10" s="1" t="s">
        <v>746</v>
      </c>
      <c r="Q10" s="1" t="str">
        <f t="shared" si="4"/>
        <v>INSERT INTO `afiliados`( `nombre`, `apellido`, `nro_doc`, `legajo`, `correo`, `domicilio`, `telefono`, `estado`, `cuil`, `sexo`, `fecha_nac`, `dependencia`) VALUES (' Rodolfo', 'ARJONA', 16186773, 1082, ' ', 'L2-M13-308 VIV. nro.', 3885185113, 1, 20161867730, 'Masculino', '1962-11-6', 3);</v>
      </c>
      <c r="R10" s="1" t="s">
        <v>1017</v>
      </c>
    </row>
    <row r="11" spans="1:18" hidden="1" x14ac:dyDescent="0.2">
      <c r="A11" s="2">
        <v>10</v>
      </c>
      <c r="B11" s="2">
        <v>1089</v>
      </c>
      <c r="C11" s="3" t="s">
        <v>287</v>
      </c>
      <c r="D11" s="3" t="s">
        <v>288</v>
      </c>
      <c r="E11" s="2">
        <v>27116633065</v>
      </c>
      <c r="F11" s="2" t="str">
        <f t="shared" si="5"/>
        <v>11663306</v>
      </c>
      <c r="G11" s="4" t="s">
        <v>763</v>
      </c>
      <c r="H11" s="5">
        <v>4</v>
      </c>
      <c r="I11" s="22">
        <v>3885394420</v>
      </c>
      <c r="J11" s="6" t="s">
        <v>277</v>
      </c>
      <c r="K11" s="12" t="s">
        <v>11</v>
      </c>
      <c r="L11" s="16" t="str">
        <f t="shared" si="2"/>
        <v>23</v>
      </c>
      <c r="M11" s="16" t="str">
        <f t="shared" si="0"/>
        <v>05</v>
      </c>
      <c r="N11" s="16" t="str">
        <f t="shared" si="1"/>
        <v>1955</v>
      </c>
      <c r="O11" s="14" t="str">
        <f t="shared" si="3"/>
        <v>1955-5-23</v>
      </c>
      <c r="P11" s="1" t="s">
        <v>746</v>
      </c>
      <c r="Q11" s="1" t="str">
        <f t="shared" si="4"/>
        <v>INSERT INTO `afiliados`( `nombre`, `apellido`, `nro_doc`, `legajo`, `correo`, `domicilio`, `telefono`, `estado`, `cuil`, `sexo`, `fecha_nac`, `dependencia`) VALUES (' Lucia', 'AUCAPIÑA CASTILLO', 11663306, 1089, ' ', 'Roberto Sancho nro. 3457', 3885394420, 1, 27116633065, 'Femenino', '1955-5-23', 4);</v>
      </c>
      <c r="R11" s="1" t="s">
        <v>1018</v>
      </c>
    </row>
    <row r="12" spans="1:18" hidden="1" x14ac:dyDescent="0.2">
      <c r="A12" s="2">
        <v>11</v>
      </c>
      <c r="B12" s="2">
        <v>1091</v>
      </c>
      <c r="C12" s="3" t="s">
        <v>289</v>
      </c>
      <c r="D12" s="3" t="s">
        <v>290</v>
      </c>
      <c r="E12" s="2">
        <v>20175811045</v>
      </c>
      <c r="F12" s="2" t="str">
        <f t="shared" si="5"/>
        <v>17581104</v>
      </c>
      <c r="G12" s="4" t="s">
        <v>764</v>
      </c>
      <c r="H12" s="5">
        <v>12</v>
      </c>
      <c r="I12" s="22">
        <v>99999</v>
      </c>
      <c r="J12" s="6" t="s">
        <v>278</v>
      </c>
      <c r="K12" s="12" t="s">
        <v>12</v>
      </c>
      <c r="L12" s="16" t="str">
        <f t="shared" si="2"/>
        <v>11</v>
      </c>
      <c r="M12" s="16" t="str">
        <f t="shared" si="0"/>
        <v>07</v>
      </c>
      <c r="N12" s="16" t="str">
        <f t="shared" si="1"/>
        <v>1965</v>
      </c>
      <c r="O12" s="14" t="str">
        <f t="shared" si="3"/>
        <v>1965-7-11</v>
      </c>
      <c r="P12" s="1" t="s">
        <v>746</v>
      </c>
      <c r="Q12" s="1" t="str">
        <f t="shared" si="4"/>
        <v>INSERT INTO `afiliados`( `nombre`, `apellido`, `nro_doc`, `legajo`, `correo`, `domicilio`, `telefono`, `estado`, `cuil`, `sexo`, `fecha_nac`, `dependencia`) VALUES (' Manuel Gabriel', 'AVELLANEDA ZULETA', 17581104, 1091, ' ', 'JOSE DE LA IGLESIA nro. 1075', 99999, 1, 20175811045, 'Masculino', '1965-7-11', 12);</v>
      </c>
      <c r="R12" s="1" t="s">
        <v>1019</v>
      </c>
    </row>
    <row r="13" spans="1:18" hidden="1" x14ac:dyDescent="0.2">
      <c r="A13" s="2">
        <v>12</v>
      </c>
      <c r="B13" s="2">
        <v>1111</v>
      </c>
      <c r="C13" s="3" t="s">
        <v>291</v>
      </c>
      <c r="D13" s="3" t="s">
        <v>292</v>
      </c>
      <c r="E13" s="2">
        <v>20119522944</v>
      </c>
      <c r="F13" s="2" t="str">
        <f t="shared" si="5"/>
        <v>11952294</v>
      </c>
      <c r="G13" s="4" t="s">
        <v>765</v>
      </c>
      <c r="H13" s="5">
        <v>4</v>
      </c>
      <c r="I13" s="22">
        <v>3884207595</v>
      </c>
      <c r="J13" s="6" t="s">
        <v>278</v>
      </c>
      <c r="K13" s="12" t="s">
        <v>13</v>
      </c>
      <c r="L13" s="16" t="str">
        <f t="shared" si="2"/>
        <v>10</v>
      </c>
      <c r="M13" s="16" t="str">
        <f t="shared" si="0"/>
        <v>06</v>
      </c>
      <c r="N13" s="16" t="str">
        <f t="shared" si="1"/>
        <v>1956</v>
      </c>
      <c r="O13" s="14" t="str">
        <f t="shared" si="3"/>
        <v>1956-6-10</v>
      </c>
      <c r="P13" s="1" t="s">
        <v>746</v>
      </c>
      <c r="Q13" s="1" t="str">
        <f t="shared" si="4"/>
        <v>INSERT INTO `afiliados`( `nombre`, `apellido`, `nro_doc`, `legajo`, `correo`, `domicilio`, `telefono`, `estado`, `cuil`, `sexo`, `fecha_nac`, `dependencia`) VALUES (' Jose Marcelo', 'BARRIONUEVO', 11952294, 1111, ' ', 'REMEDIO DE ESCALADA nro. 252', 3884207595, 1, 20119522944, 'Masculino', '1956-6-10', 4);</v>
      </c>
      <c r="R13" s="1" t="s">
        <v>1020</v>
      </c>
    </row>
    <row r="14" spans="1:18" hidden="1" x14ac:dyDescent="0.2">
      <c r="A14" s="2">
        <v>13</v>
      </c>
      <c r="B14" s="2">
        <v>1116</v>
      </c>
      <c r="C14" s="3" t="s">
        <v>293</v>
      </c>
      <c r="D14" s="3" t="s">
        <v>294</v>
      </c>
      <c r="E14" s="2">
        <v>27137292365</v>
      </c>
      <c r="F14" s="2" t="str">
        <f t="shared" si="5"/>
        <v>13729236</v>
      </c>
      <c r="G14" s="4" t="s">
        <v>766</v>
      </c>
      <c r="H14" s="5">
        <v>2</v>
      </c>
      <c r="I14" s="22">
        <v>3884700916</v>
      </c>
      <c r="J14" s="6" t="s">
        <v>277</v>
      </c>
      <c r="K14" s="12" t="s">
        <v>14</v>
      </c>
      <c r="L14" s="16" t="str">
        <f t="shared" si="2"/>
        <v>07</v>
      </c>
      <c r="M14" s="16" t="str">
        <f t="shared" si="0"/>
        <v>08</v>
      </c>
      <c r="N14" s="16" t="str">
        <f t="shared" si="1"/>
        <v>1959</v>
      </c>
      <c r="O14" s="14" t="str">
        <f t="shared" si="3"/>
        <v>1959-8-7</v>
      </c>
      <c r="P14" s="1" t="s">
        <v>746</v>
      </c>
      <c r="Q14" s="1" t="str">
        <f t="shared" si="4"/>
        <v>INSERT INTO `afiliados`( `nombre`, `apellido`, `nro_doc`, `legajo`, `correo`, `domicilio`, `telefono`, `estado`, `cuil`, `sexo`, `fecha_nac`, `dependencia`) VALUES (' Maria Susana', 'BARTOLETTI', 13729236, 1116, ' ', 'RAMIREZ DE VELAZCO nro. 232', 3884700916, 1, 27137292365, 'Femenino', '1959-8-7', 2);</v>
      </c>
      <c r="R14" s="1" t="s">
        <v>1021</v>
      </c>
    </row>
    <row r="15" spans="1:18" hidden="1" x14ac:dyDescent="0.2">
      <c r="A15" s="2">
        <v>14</v>
      </c>
      <c r="B15" s="2">
        <v>1126</v>
      </c>
      <c r="C15" s="3" t="s">
        <v>295</v>
      </c>
      <c r="D15" s="3" t="s">
        <v>296</v>
      </c>
      <c r="E15" s="2">
        <v>20101869106</v>
      </c>
      <c r="F15" s="2" t="str">
        <f t="shared" si="5"/>
        <v>10186910</v>
      </c>
      <c r="G15" s="4" t="s">
        <v>767</v>
      </c>
      <c r="H15" s="5">
        <v>1</v>
      </c>
      <c r="I15" s="22">
        <v>3884121325</v>
      </c>
      <c r="J15" s="6" t="s">
        <v>278</v>
      </c>
      <c r="K15" s="12" t="s">
        <v>15</v>
      </c>
      <c r="L15" s="16" t="str">
        <f t="shared" si="2"/>
        <v>11</v>
      </c>
      <c r="M15" s="16" t="str">
        <f t="shared" si="0"/>
        <v>05</v>
      </c>
      <c r="N15" s="16" t="str">
        <f t="shared" si="1"/>
        <v>1952</v>
      </c>
      <c r="O15" s="14" t="str">
        <f t="shared" si="3"/>
        <v>1952-5-11</v>
      </c>
      <c r="P15" s="1" t="s">
        <v>746</v>
      </c>
      <c r="Q15" s="1" t="str">
        <f t="shared" si="4"/>
        <v>INSERT INTO `afiliados`( `nombre`, `apellido`, `nro_doc`, `legajo`, `correo`, `domicilio`, `telefono`, `estado`, `cuil`, `sexo`, `fecha_nac`, `dependencia`) VALUES (' Favio', 'BERDEJA', 10186910, 1126, ' ', 'M.73  L.7 nro.', 3884121325, 1, 20101869106, 'Masculino', '1952-5-11', 1);</v>
      </c>
      <c r="R15" s="1" t="s">
        <v>1022</v>
      </c>
    </row>
    <row r="16" spans="1:18" hidden="1" x14ac:dyDescent="0.2">
      <c r="A16" s="2">
        <v>16</v>
      </c>
      <c r="B16" s="2">
        <v>1143</v>
      </c>
      <c r="C16" s="3" t="s">
        <v>297</v>
      </c>
      <c r="D16" s="3" t="s">
        <v>298</v>
      </c>
      <c r="E16" s="2">
        <v>27132848381</v>
      </c>
      <c r="F16" s="2" t="str">
        <f t="shared" si="5"/>
        <v>13284838</v>
      </c>
      <c r="G16" s="4" t="s">
        <v>768</v>
      </c>
      <c r="H16" s="5">
        <v>3</v>
      </c>
      <c r="I16" s="22">
        <v>3884376716</v>
      </c>
      <c r="J16" s="6" t="s">
        <v>277</v>
      </c>
      <c r="K16" s="12" t="s">
        <v>16</v>
      </c>
      <c r="L16" s="16" t="str">
        <f t="shared" si="2"/>
        <v>19</v>
      </c>
      <c r="M16" s="16" t="str">
        <f t="shared" si="0"/>
        <v>11</v>
      </c>
      <c r="N16" s="16" t="str">
        <f t="shared" si="1"/>
        <v>1959</v>
      </c>
      <c r="O16" s="14" t="str">
        <f t="shared" si="3"/>
        <v>1959-11-19</v>
      </c>
      <c r="P16" s="1" t="s">
        <v>746</v>
      </c>
      <c r="Q16" s="1" t="str">
        <f t="shared" si="4"/>
        <v>INSERT INTO `afiliados`( `nombre`, `apellido`, `nro_doc`, `legajo`, `correo`, `domicilio`, `telefono`, `estado`, `cuil`, `sexo`, `fecha_nac`, `dependencia`) VALUES (' Mirta Mabel', 'BORJA', 13284838, 1143, ' ', '13 De Diciembre nro. 1441', 3884376716, 1, 27132848381, 'Femenino', '1959-11-19', 3);</v>
      </c>
      <c r="R16" s="1" t="s">
        <v>1023</v>
      </c>
    </row>
    <row r="17" spans="1:18" hidden="1" x14ac:dyDescent="0.2">
      <c r="A17" s="2">
        <v>17</v>
      </c>
      <c r="B17" s="2">
        <v>1149</v>
      </c>
      <c r="C17" s="3" t="s">
        <v>299</v>
      </c>
      <c r="D17" s="3" t="s">
        <v>300</v>
      </c>
      <c r="E17" s="2">
        <v>20147874066</v>
      </c>
      <c r="F17" s="2" t="str">
        <f t="shared" si="5"/>
        <v>14787406</v>
      </c>
      <c r="G17" s="4" t="s">
        <v>755</v>
      </c>
      <c r="H17" s="5">
        <v>16</v>
      </c>
      <c r="I17" s="22">
        <v>3885876484</v>
      </c>
      <c r="J17" s="6" t="s">
        <v>278</v>
      </c>
      <c r="K17" s="12" t="s">
        <v>17</v>
      </c>
      <c r="L17" s="16" t="str">
        <f t="shared" si="2"/>
        <v>05</v>
      </c>
      <c r="M17" s="16" t="str">
        <f t="shared" si="0"/>
        <v>11</v>
      </c>
      <c r="N17" s="16" t="str">
        <f t="shared" si="1"/>
        <v>1961</v>
      </c>
      <c r="O17" s="14" t="str">
        <f t="shared" si="3"/>
        <v>1961-11-5</v>
      </c>
      <c r="P17" s="1" t="s">
        <v>746</v>
      </c>
      <c r="Q17" s="1" t="str">
        <f t="shared" si="4"/>
        <v>INSERT INTO `afiliados`( `nombre`, `apellido`, `nro_doc`, `legajo`, `correo`, `domicilio`, `telefono`, `estado`, `cuil`, `sexo`, `fecha_nac`, `dependencia`) VALUES (' Cesar Miguel', 'BOVEDA', 14787406, 1149, ' ', 'desconocido', 3885876484, 1, 20147874066, 'Masculino', '1961-11-5', 16);</v>
      </c>
      <c r="R17" s="1" t="s">
        <v>1024</v>
      </c>
    </row>
    <row r="18" spans="1:18" hidden="1" x14ac:dyDescent="0.2">
      <c r="A18" s="2">
        <v>18</v>
      </c>
      <c r="B18" s="2">
        <v>1157</v>
      </c>
      <c r="C18" s="3" t="s">
        <v>301</v>
      </c>
      <c r="D18" s="3" t="s">
        <v>302</v>
      </c>
      <c r="E18" s="2">
        <v>20126844655</v>
      </c>
      <c r="F18" s="2" t="str">
        <f t="shared" si="5"/>
        <v>12684465</v>
      </c>
      <c r="G18" s="4" t="s">
        <v>769</v>
      </c>
      <c r="H18" s="5">
        <v>7</v>
      </c>
      <c r="I18" s="22">
        <v>3885062423</v>
      </c>
      <c r="J18" s="6" t="s">
        <v>278</v>
      </c>
      <c r="K18" s="12" t="s">
        <v>18</v>
      </c>
      <c r="L18" s="16" t="str">
        <f t="shared" si="2"/>
        <v>14</v>
      </c>
      <c r="M18" s="16" t="str">
        <f t="shared" si="0"/>
        <v>08</v>
      </c>
      <c r="N18" s="16" t="str">
        <f t="shared" si="1"/>
        <v>1958</v>
      </c>
      <c r="O18" s="14" t="str">
        <f t="shared" si="3"/>
        <v>1958-8-14</v>
      </c>
      <c r="P18" s="1" t="s">
        <v>746</v>
      </c>
      <c r="Q18" s="1" t="str">
        <f t="shared" si="4"/>
        <v>INSERT INTO `afiliados`( `nombre`, `apellido`, `nro_doc`, `legajo`, `correo`, `domicilio`, `telefono`, `estado`, `cuil`, `sexo`, `fecha_nac`, `dependencia`) VALUES (' Jorge Silvio', 'BRITO', 12684465, 1157, ' ', 'NICARAGUA nro. 980', 3885062423, 1, 20126844655, 'Masculino', '1958-8-14', 7);</v>
      </c>
      <c r="R18" s="1" t="s">
        <v>1025</v>
      </c>
    </row>
    <row r="19" spans="1:18" hidden="1" x14ac:dyDescent="0.2">
      <c r="A19" s="2">
        <v>21</v>
      </c>
      <c r="B19" s="2">
        <v>1173</v>
      </c>
      <c r="C19" s="3" t="s">
        <v>303</v>
      </c>
      <c r="D19" s="3" t="s">
        <v>304</v>
      </c>
      <c r="E19" s="2">
        <v>20167561978</v>
      </c>
      <c r="F19" s="2" t="str">
        <f t="shared" si="5"/>
        <v>16756197</v>
      </c>
      <c r="G19" s="4" t="s">
        <v>770</v>
      </c>
      <c r="H19" s="5">
        <v>2</v>
      </c>
      <c r="I19" s="22">
        <v>3885869988</v>
      </c>
      <c r="J19" s="6" t="s">
        <v>278</v>
      </c>
      <c r="K19" s="12" t="s">
        <v>19</v>
      </c>
      <c r="L19" s="16" t="str">
        <f t="shared" si="2"/>
        <v>09</v>
      </c>
      <c r="M19" s="16" t="str">
        <f t="shared" si="0"/>
        <v>10</v>
      </c>
      <c r="N19" s="16" t="str">
        <f t="shared" si="1"/>
        <v>1963</v>
      </c>
      <c r="O19" s="14" t="str">
        <f t="shared" si="3"/>
        <v>1963-10-9</v>
      </c>
      <c r="P19" s="1" t="s">
        <v>746</v>
      </c>
      <c r="Q19" s="1" t="str">
        <f t="shared" si="4"/>
        <v>INSERT INTO `afiliados`( `nombre`, `apellido`, `nro_doc`, `legajo`, `correo`, `domicilio`, `telefono`, `estado`, `cuil`, `sexo`, `fecha_nac`, `dependencia`) VALUES (' Luis Rafael', 'RAMOS', 16756197, 1173, ' ', 'AVELLANEDA nro. 366', 3885869988, 1, 20167561978, 'Masculino', '1963-10-9', 2);</v>
      </c>
      <c r="R19" s="1" t="s">
        <v>1026</v>
      </c>
    </row>
    <row r="20" spans="1:18" hidden="1" x14ac:dyDescent="0.2">
      <c r="A20" s="2">
        <v>22</v>
      </c>
      <c r="B20" s="2">
        <v>1206</v>
      </c>
      <c r="C20" s="3" t="s">
        <v>305</v>
      </c>
      <c r="D20" s="3" t="s">
        <v>306</v>
      </c>
      <c r="E20" s="2">
        <v>27129108334</v>
      </c>
      <c r="F20" s="2" t="str">
        <f t="shared" si="5"/>
        <v>12910833</v>
      </c>
      <c r="G20" s="4" t="s">
        <v>771</v>
      </c>
      <c r="H20" s="5">
        <v>5</v>
      </c>
      <c r="I20" s="22">
        <v>99999</v>
      </c>
      <c r="J20" s="6" t="s">
        <v>277</v>
      </c>
      <c r="K20" s="12" t="s">
        <v>20</v>
      </c>
      <c r="L20" s="16" t="str">
        <f t="shared" si="2"/>
        <v>31</v>
      </c>
      <c r="M20" s="16" t="str">
        <f t="shared" si="0"/>
        <v>07</v>
      </c>
      <c r="N20" s="16" t="str">
        <f t="shared" si="1"/>
        <v>1959</v>
      </c>
      <c r="O20" s="14" t="str">
        <f t="shared" si="3"/>
        <v>1959-7-31</v>
      </c>
      <c r="P20" s="1" t="s">
        <v>746</v>
      </c>
      <c r="Q20" s="1" t="str">
        <f t="shared" si="4"/>
        <v>INSERT INTO `afiliados`( `nombre`, `apellido`, `nro_doc`, `legajo`, `correo`, `domicilio`, `telefono`, `estado`, `cuil`, `sexo`, `fecha_nac`, `dependencia`) VALUES (' Ignacia', 'CARRILLO', 12910833, 1206, ' ', '1º De Mayo- Mza 1 Lote nro. 12', 99999, 1, 27129108334, 'Femenino', '1959-7-31', 5);</v>
      </c>
      <c r="R20" s="1" t="s">
        <v>1027</v>
      </c>
    </row>
    <row r="21" spans="1:18" hidden="1" x14ac:dyDescent="0.2">
      <c r="A21" s="2">
        <v>23</v>
      </c>
      <c r="B21" s="2">
        <v>1213</v>
      </c>
      <c r="C21" s="3" t="s">
        <v>307</v>
      </c>
      <c r="D21" s="3" t="s">
        <v>308</v>
      </c>
      <c r="E21" s="2">
        <v>20251650250</v>
      </c>
      <c r="F21" s="2" t="str">
        <f t="shared" si="5"/>
        <v>25165025</v>
      </c>
      <c r="G21" s="4" t="s">
        <v>772</v>
      </c>
      <c r="H21" s="5">
        <v>4</v>
      </c>
      <c r="I21" s="22">
        <v>99999</v>
      </c>
      <c r="J21" s="6" t="s">
        <v>278</v>
      </c>
      <c r="K21" s="12" t="s">
        <v>21</v>
      </c>
      <c r="L21" s="16" t="str">
        <f t="shared" si="2"/>
        <v>17</v>
      </c>
      <c r="M21" s="16" t="str">
        <f t="shared" si="0"/>
        <v>02</v>
      </c>
      <c r="N21" s="16" t="str">
        <f t="shared" si="1"/>
        <v>1976</v>
      </c>
      <c r="O21" s="14" t="str">
        <f t="shared" si="3"/>
        <v>1976-2-17</v>
      </c>
      <c r="P21" s="1" t="s">
        <v>746</v>
      </c>
      <c r="Q21" s="1" t="str">
        <f t="shared" si="4"/>
        <v>INSERT INTO `afiliados`( `nombre`, `apellido`, `nro_doc`, `legajo`, `correo`, `domicilio`, `telefono`, `estado`, `cuil`, `sexo`, `fecha_nac`, `dependencia`) VALUES (' Hector Javier', 'CASADO', 25165025, 1213, ' ', 'Adrian Garcia Del Rio nro. 1164', 99999, 1, 20251650250, 'Masculino', '1976-2-17', 4);</v>
      </c>
      <c r="R21" s="1" t="s">
        <v>1028</v>
      </c>
    </row>
    <row r="22" spans="1:18" hidden="1" x14ac:dyDescent="0.2">
      <c r="A22" s="2">
        <v>24</v>
      </c>
      <c r="B22" s="2">
        <v>1225</v>
      </c>
      <c r="C22" s="3" t="s">
        <v>309</v>
      </c>
      <c r="D22" s="3" t="s">
        <v>310</v>
      </c>
      <c r="E22" s="2">
        <v>27131214850</v>
      </c>
      <c r="F22" s="2" t="str">
        <f t="shared" si="5"/>
        <v>13121485</v>
      </c>
      <c r="G22" s="4" t="s">
        <v>773</v>
      </c>
      <c r="H22" s="5">
        <v>3</v>
      </c>
      <c r="I22" s="22">
        <v>3885803732</v>
      </c>
      <c r="J22" s="6" t="s">
        <v>277</v>
      </c>
      <c r="K22" s="12" t="s">
        <v>22</v>
      </c>
      <c r="L22" s="16" t="str">
        <f t="shared" si="2"/>
        <v>23</v>
      </c>
      <c r="M22" s="16" t="str">
        <f t="shared" si="0"/>
        <v>06</v>
      </c>
      <c r="N22" s="16" t="str">
        <f t="shared" si="1"/>
        <v>1959</v>
      </c>
      <c r="O22" s="14" t="str">
        <f t="shared" si="3"/>
        <v>1959-6-23</v>
      </c>
      <c r="P22" s="1" t="s">
        <v>746</v>
      </c>
      <c r="Q22" s="1" t="str">
        <f t="shared" si="4"/>
        <v>INSERT INTO `afiliados`( `nombre`, `apellido`, `nro_doc`, `legajo`, `correo`, `domicilio`, `telefono`, `estado`, `cuil`, `sexo`, `fecha_nac`, `dependencia`) VALUES (' Norma del Rosario', 'CAYO', 13121485, 1225, ' ', 'DR. SABIN nro. 1112', 3885803732, 1, 27131214850, 'Femenino', '1959-6-23', 3);</v>
      </c>
      <c r="R22" s="1" t="s">
        <v>1029</v>
      </c>
    </row>
    <row r="23" spans="1:18" hidden="1" x14ac:dyDescent="0.2">
      <c r="A23" s="2">
        <v>25</v>
      </c>
      <c r="B23" s="2">
        <v>1227</v>
      </c>
      <c r="C23" s="3" t="s">
        <v>311</v>
      </c>
      <c r="D23" s="3" t="s">
        <v>312</v>
      </c>
      <c r="E23" s="2">
        <v>27164852828</v>
      </c>
      <c r="F23" s="2" t="str">
        <f t="shared" si="5"/>
        <v>16485282</v>
      </c>
      <c r="G23" s="4" t="s">
        <v>774</v>
      </c>
      <c r="H23" s="5">
        <v>2</v>
      </c>
      <c r="I23" s="22">
        <v>3885212751</v>
      </c>
      <c r="J23" s="6" t="s">
        <v>277</v>
      </c>
      <c r="K23" s="12" t="s">
        <v>23</v>
      </c>
      <c r="L23" s="16" t="str">
        <f t="shared" si="2"/>
        <v>29</v>
      </c>
      <c r="M23" s="16" t="str">
        <f t="shared" si="0"/>
        <v>12</v>
      </c>
      <c r="N23" s="16" t="str">
        <f t="shared" si="1"/>
        <v>1963</v>
      </c>
      <c r="O23" s="14" t="str">
        <f t="shared" si="3"/>
        <v>1963-12-29</v>
      </c>
      <c r="P23" s="1" t="s">
        <v>746</v>
      </c>
      <c r="Q23" s="1" t="str">
        <f t="shared" si="4"/>
        <v>INSERT INTO `afiliados`( `nombre`, `apellido`, `nro_doc`, `legajo`, `correo`, `domicilio`, `telefono`, `estado`, `cuil`, `sexo`, `fecha_nac`, `dependencia`) VALUES (' Noemi Francisca', 'CEBALLOS', 16485282, 1227, ' ', 'MZA.C - LOTE 24 nro. S/N', 3885212751, 1, 27164852828, 'Femenino', '1963-12-29', 2);</v>
      </c>
      <c r="R23" s="1" t="s">
        <v>1030</v>
      </c>
    </row>
    <row r="24" spans="1:18" hidden="1" x14ac:dyDescent="0.2">
      <c r="A24" s="2">
        <v>26</v>
      </c>
      <c r="B24" s="2">
        <v>1236</v>
      </c>
      <c r="C24" s="3" t="s">
        <v>313</v>
      </c>
      <c r="D24" s="3" t="s">
        <v>314</v>
      </c>
      <c r="E24" s="2">
        <v>27237551120</v>
      </c>
      <c r="F24" s="2" t="str">
        <f t="shared" si="5"/>
        <v>23755112</v>
      </c>
      <c r="G24" s="4" t="s">
        <v>775</v>
      </c>
      <c r="H24" s="5">
        <v>13</v>
      </c>
      <c r="I24" s="22">
        <v>3884334353</v>
      </c>
      <c r="J24" s="6" t="s">
        <v>277</v>
      </c>
      <c r="K24" s="12" t="s">
        <v>24</v>
      </c>
      <c r="L24" s="16" t="str">
        <f t="shared" si="2"/>
        <v>23</v>
      </c>
      <c r="M24" s="16" t="str">
        <f t="shared" si="0"/>
        <v>12</v>
      </c>
      <c r="N24" s="16" t="str">
        <f t="shared" si="1"/>
        <v>1973</v>
      </c>
      <c r="O24" s="14" t="str">
        <f t="shared" si="3"/>
        <v>1973-12-23</v>
      </c>
      <c r="P24" s="1" t="s">
        <v>746</v>
      </c>
      <c r="Q24" s="1" t="str">
        <f t="shared" si="4"/>
        <v>INSERT INTO `afiliados`( `nombre`, `apellido`, `nro_doc`, `legajo`, `correo`, `domicilio`, `telefono`, `estado`, `cuil`, `sexo`, `fecha_nac`, `dependencia`) VALUES (' Estela Raquel', 'CHAVES', 23755112, 1236, ' ', 'La Porteña nro. 457', 3884334353, 1, 27237551120, 'Femenino', '1973-12-23', 13);</v>
      </c>
      <c r="R24" s="1" t="s">
        <v>1031</v>
      </c>
    </row>
    <row r="25" spans="1:18" hidden="1" x14ac:dyDescent="0.2">
      <c r="A25" s="2">
        <v>27</v>
      </c>
      <c r="B25" s="2">
        <v>1241</v>
      </c>
      <c r="C25" s="3" t="s">
        <v>315</v>
      </c>
      <c r="D25" s="3" t="s">
        <v>316</v>
      </c>
      <c r="E25" s="2">
        <v>20162101286</v>
      </c>
      <c r="F25" s="2" t="str">
        <f t="shared" si="5"/>
        <v>16210128</v>
      </c>
      <c r="G25" s="4" t="s">
        <v>776</v>
      </c>
      <c r="H25" s="5">
        <v>3</v>
      </c>
      <c r="I25" s="22">
        <v>3885734437</v>
      </c>
      <c r="J25" s="6" t="s">
        <v>278</v>
      </c>
      <c r="K25" s="12" t="s">
        <v>25</v>
      </c>
      <c r="L25" s="16" t="str">
        <f t="shared" si="2"/>
        <v>15</v>
      </c>
      <c r="M25" s="16" t="str">
        <f t="shared" si="0"/>
        <v>02</v>
      </c>
      <c r="N25" s="16" t="str">
        <f t="shared" si="1"/>
        <v>1963</v>
      </c>
      <c r="O25" s="14" t="str">
        <f t="shared" si="3"/>
        <v>1963-2-15</v>
      </c>
      <c r="P25" s="1" t="s">
        <v>746</v>
      </c>
      <c r="Q25" s="1" t="str">
        <f t="shared" si="4"/>
        <v>INSERT INTO `afiliados`( `nombre`, `apellido`, `nro_doc`, `legajo`, `correo`, `domicilio`, `telefono`, `estado`, `cuil`, `sexo`, `fecha_nac`, `dependencia`) VALUES (' Ricardo Jose', 'CHIRI', 16210128, 1241, ' ', 'Mza 544 Lote 2 - 370 Viviendas nro.', 3885734437, 1, 20162101286, 'Masculino', '1963-2-15', 3);</v>
      </c>
      <c r="R25" s="1" t="s">
        <v>1032</v>
      </c>
    </row>
    <row r="26" spans="1:18" hidden="1" x14ac:dyDescent="0.2">
      <c r="A26" s="2">
        <v>28</v>
      </c>
      <c r="B26" s="2">
        <v>1261</v>
      </c>
      <c r="C26" s="3" t="s">
        <v>317</v>
      </c>
      <c r="D26" s="3" t="s">
        <v>318</v>
      </c>
      <c r="E26" s="2">
        <v>20185047947</v>
      </c>
      <c r="F26" s="2" t="str">
        <f t="shared" si="5"/>
        <v>18504794</v>
      </c>
      <c r="G26" s="4" t="s">
        <v>777</v>
      </c>
      <c r="H26" s="5">
        <v>2</v>
      </c>
      <c r="I26" s="22">
        <v>99999</v>
      </c>
      <c r="J26" s="6" t="s">
        <v>278</v>
      </c>
      <c r="K26" s="12" t="s">
        <v>26</v>
      </c>
      <c r="L26" s="16" t="str">
        <f t="shared" si="2"/>
        <v>20</v>
      </c>
      <c r="M26" s="16" t="str">
        <f t="shared" si="0"/>
        <v>04</v>
      </c>
      <c r="N26" s="16" t="str">
        <f t="shared" si="1"/>
        <v>1967</v>
      </c>
      <c r="O26" s="14" t="str">
        <f t="shared" si="3"/>
        <v>1967-4-20</v>
      </c>
      <c r="P26" s="1" t="s">
        <v>746</v>
      </c>
      <c r="Q26" s="1" t="str">
        <f t="shared" si="4"/>
        <v>INSERT INTO `afiliados`( `nombre`, `apellido`, `nro_doc`, `legajo`, `correo`, `domicilio`, `telefono`, `estado`, `cuil`, `sexo`, `fecha_nac`, `dependencia`) VALUES (' Ricardo Ceferino', 'CONDORI', 18504794, 1261, ' ', 'Capitan Lotuffo nro. 832', 99999, 1, 20185047947, 'Masculino', '1967-4-20', 2);</v>
      </c>
      <c r="R26" s="1" t="s">
        <v>1033</v>
      </c>
    </row>
    <row r="27" spans="1:18" hidden="1" x14ac:dyDescent="0.2">
      <c r="A27" s="2">
        <v>29</v>
      </c>
      <c r="B27" s="2">
        <v>1269</v>
      </c>
      <c r="C27" s="3" t="s">
        <v>319</v>
      </c>
      <c r="D27" s="3" t="s">
        <v>320</v>
      </c>
      <c r="E27" s="2">
        <v>27137716300</v>
      </c>
      <c r="F27" s="2" t="str">
        <f t="shared" si="5"/>
        <v>13771630</v>
      </c>
      <c r="G27" s="4" t="s">
        <v>778</v>
      </c>
      <c r="H27" s="5">
        <v>4</v>
      </c>
      <c r="I27" s="22">
        <v>3884773331</v>
      </c>
      <c r="J27" s="6" t="s">
        <v>277</v>
      </c>
      <c r="K27" s="12" t="s">
        <v>27</v>
      </c>
      <c r="L27" s="16" t="str">
        <f t="shared" si="2"/>
        <v>01</v>
      </c>
      <c r="M27" s="16" t="str">
        <f t="shared" si="0"/>
        <v>11</v>
      </c>
      <c r="N27" s="16" t="str">
        <f t="shared" si="1"/>
        <v>1957</v>
      </c>
      <c r="O27" s="14" t="str">
        <f t="shared" si="3"/>
        <v>1957-11-1</v>
      </c>
      <c r="P27" s="1" t="s">
        <v>746</v>
      </c>
      <c r="Q27" s="1" t="str">
        <f t="shared" si="4"/>
        <v>INSERT INTO `afiliados`( `nombre`, `apellido`, `nro_doc`, `legajo`, `correo`, `domicilio`, `telefono`, `estado`, `cuil`, `sexo`, `fecha_nac`, `dependencia`) VALUES (' Claudia Margarita', 'CORDOBA', 13771630, 1269, ' ', 'FLORIDA nro. 188', 3884773331, 1, 27137716300, 'Femenino', '1957-11-1', 4);</v>
      </c>
      <c r="R27" s="1" t="s">
        <v>1034</v>
      </c>
    </row>
    <row r="28" spans="1:18" hidden="1" x14ac:dyDescent="0.2">
      <c r="A28" s="2">
        <v>30</v>
      </c>
      <c r="B28" s="2">
        <v>1286</v>
      </c>
      <c r="C28" s="3" t="s">
        <v>321</v>
      </c>
      <c r="D28" s="3" t="s">
        <v>322</v>
      </c>
      <c r="E28" s="2">
        <v>20126183349</v>
      </c>
      <c r="F28" s="2" t="str">
        <f t="shared" si="5"/>
        <v>12618334</v>
      </c>
      <c r="G28" s="4" t="s">
        <v>779</v>
      </c>
      <c r="H28" s="5">
        <v>7</v>
      </c>
      <c r="I28" s="22">
        <v>3885826448</v>
      </c>
      <c r="J28" s="6" t="s">
        <v>278</v>
      </c>
      <c r="K28" s="12" t="s">
        <v>28</v>
      </c>
      <c r="L28" s="16" t="str">
        <f t="shared" si="2"/>
        <v>12</v>
      </c>
      <c r="M28" s="16" t="str">
        <f t="shared" si="0"/>
        <v>03</v>
      </c>
      <c r="N28" s="16" t="str">
        <f t="shared" si="1"/>
        <v>1958</v>
      </c>
      <c r="O28" s="14" t="str">
        <f t="shared" si="3"/>
        <v>1958-3-12</v>
      </c>
      <c r="P28" s="1" t="s">
        <v>746</v>
      </c>
      <c r="Q28" s="1" t="str">
        <f t="shared" si="4"/>
        <v>INSERT INTO `afiliados`( `nombre`, `apellido`, `nro_doc`, `legajo`, `correo`, `domicilio`, `telefono`, `estado`, `cuil`, `sexo`, `fecha_nac`, `dependencia`) VALUES (' Bernardo', 'CRUZ', 12618334, 1286, ' ', 'ODONELL nro. 652', 3885826448, 1, 20126183349, 'Masculino', '1958-3-12', 7);</v>
      </c>
      <c r="R28" s="1" t="s">
        <v>1035</v>
      </c>
    </row>
    <row r="29" spans="1:18" hidden="1" x14ac:dyDescent="0.2">
      <c r="A29" s="2">
        <v>31</v>
      </c>
      <c r="B29" s="2">
        <v>1290</v>
      </c>
      <c r="C29" s="3" t="s">
        <v>321</v>
      </c>
      <c r="D29" s="3" t="s">
        <v>323</v>
      </c>
      <c r="E29" s="2">
        <v>20204190896</v>
      </c>
      <c r="F29" s="2" t="str">
        <f t="shared" si="5"/>
        <v>20419089</v>
      </c>
      <c r="G29" s="4" t="s">
        <v>780</v>
      </c>
      <c r="H29" s="5">
        <v>2</v>
      </c>
      <c r="I29" s="22">
        <v>3884399088</v>
      </c>
      <c r="J29" s="6" t="s">
        <v>278</v>
      </c>
      <c r="K29" s="12" t="s">
        <v>29</v>
      </c>
      <c r="L29" s="16" t="str">
        <f t="shared" si="2"/>
        <v>14</v>
      </c>
      <c r="M29" s="16" t="str">
        <f t="shared" si="0"/>
        <v>11</v>
      </c>
      <c r="N29" s="16" t="str">
        <f t="shared" si="1"/>
        <v>1968</v>
      </c>
      <c r="O29" s="14" t="str">
        <f t="shared" si="3"/>
        <v>1968-11-14</v>
      </c>
      <c r="P29" s="1" t="s">
        <v>746</v>
      </c>
      <c r="Q29" s="1" t="str">
        <f t="shared" si="4"/>
        <v>INSERT INTO `afiliados`( `nombre`, `apellido`, `nro_doc`, `legajo`, `correo`, `domicilio`, `telefono`, `estado`, `cuil`, `sexo`, `fecha_nac`, `dependencia`) VALUES (' Hugo Daniel', 'CRUZ', 20419089, 1290, ' ', 'Puerto Argentino nro. 648', 3884399088, 1, 20204190896, 'Masculino', '1968-11-14', 2);</v>
      </c>
      <c r="R29" s="1" t="s">
        <v>1036</v>
      </c>
    </row>
    <row r="30" spans="1:18" hidden="1" x14ac:dyDescent="0.2">
      <c r="A30" s="2">
        <v>32</v>
      </c>
      <c r="B30" s="2">
        <v>1295</v>
      </c>
      <c r="C30" s="3" t="s">
        <v>324</v>
      </c>
      <c r="D30" s="3" t="s">
        <v>325</v>
      </c>
      <c r="E30" s="2">
        <v>20130164804</v>
      </c>
      <c r="F30" s="2" t="str">
        <f t="shared" si="5"/>
        <v>13016480</v>
      </c>
      <c r="G30" s="4" t="s">
        <v>781</v>
      </c>
      <c r="H30" s="5">
        <v>1</v>
      </c>
      <c r="I30" s="22">
        <v>99999</v>
      </c>
      <c r="J30" s="6" t="s">
        <v>278</v>
      </c>
      <c r="K30" s="12" t="s">
        <v>30</v>
      </c>
      <c r="L30" s="16" t="str">
        <f t="shared" si="2"/>
        <v>16</v>
      </c>
      <c r="M30" s="16" t="str">
        <f t="shared" si="0"/>
        <v>05</v>
      </c>
      <c r="N30" s="16" t="str">
        <f t="shared" si="1"/>
        <v>1957</v>
      </c>
      <c r="O30" s="14" t="str">
        <f t="shared" si="3"/>
        <v>1957-5-16</v>
      </c>
      <c r="P30" s="1" t="s">
        <v>746</v>
      </c>
      <c r="Q30" s="1" t="str">
        <f t="shared" si="4"/>
        <v>INSERT INTO `afiliados`( `nombre`, `apellido`, `nro_doc`, `legajo`, `correo`, `domicilio`, `telefono`, `estado`, `cuil`, `sexo`, `fecha_nac`, `dependencia`) VALUES (' Carlos Eduardo', 'CUEVAS', 13016480, 1295, ' ', 'EL GAUCHO nro. 91', 99999, 1, 20130164804, 'Masculino', '1957-5-16', 1);</v>
      </c>
      <c r="R30" s="1" t="s">
        <v>1037</v>
      </c>
    </row>
    <row r="31" spans="1:18" hidden="1" x14ac:dyDescent="0.2">
      <c r="A31" s="2">
        <v>33</v>
      </c>
      <c r="B31" s="2">
        <v>1332</v>
      </c>
      <c r="C31" s="3" t="s">
        <v>326</v>
      </c>
      <c r="D31" s="3" t="s">
        <v>327</v>
      </c>
      <c r="E31" s="2">
        <v>27176614213</v>
      </c>
      <c r="F31" s="2" t="str">
        <f t="shared" si="5"/>
        <v>17661421</v>
      </c>
      <c r="G31" s="4" t="s">
        <v>782</v>
      </c>
      <c r="H31" s="5">
        <v>1</v>
      </c>
      <c r="I31" s="22">
        <v>99999</v>
      </c>
      <c r="J31" s="6" t="s">
        <v>277</v>
      </c>
      <c r="K31" s="12" t="s">
        <v>31</v>
      </c>
      <c r="L31" s="16" t="str">
        <f t="shared" si="2"/>
        <v>04</v>
      </c>
      <c r="M31" s="16" t="str">
        <f t="shared" si="0"/>
        <v>10</v>
      </c>
      <c r="N31" s="16" t="str">
        <f t="shared" si="1"/>
        <v>1965</v>
      </c>
      <c r="O31" s="14" t="str">
        <f t="shared" si="3"/>
        <v>1965-10-4</v>
      </c>
      <c r="P31" s="1" t="s">
        <v>746</v>
      </c>
      <c r="Q31" s="1" t="str">
        <f t="shared" si="4"/>
        <v>INSERT INTO `afiliados`( `nombre`, `apellido`, `nro_doc`, `legajo`, `correo`, `domicilio`, `telefono`, `estado`, `cuil`, `sexo`, `fecha_nac`, `dependencia`) VALUES (' Lucia Teresa', 'DURAN', 17661421, 1332, ' ', 'Las Heras nro. 1060', 99999, 1, 27176614213, 'Femenino', '1965-10-4', 1);</v>
      </c>
      <c r="R31" s="1" t="s">
        <v>1038</v>
      </c>
    </row>
    <row r="32" spans="1:18" hidden="1" x14ac:dyDescent="0.2">
      <c r="A32" s="2">
        <v>34</v>
      </c>
      <c r="B32" s="2">
        <v>1356</v>
      </c>
      <c r="C32" s="3" t="s">
        <v>328</v>
      </c>
      <c r="D32" s="3" t="s">
        <v>329</v>
      </c>
      <c r="E32" s="2">
        <v>20126185902</v>
      </c>
      <c r="F32" s="2" t="str">
        <f t="shared" si="5"/>
        <v>12618590</v>
      </c>
      <c r="G32" s="4" t="s">
        <v>783</v>
      </c>
      <c r="H32" s="5">
        <v>11</v>
      </c>
      <c r="I32" s="22">
        <v>99999</v>
      </c>
      <c r="J32" s="6" t="s">
        <v>278</v>
      </c>
      <c r="K32" s="12" t="s">
        <v>32</v>
      </c>
      <c r="L32" s="16" t="str">
        <f t="shared" si="2"/>
        <v>24</v>
      </c>
      <c r="M32" s="16" t="str">
        <f t="shared" si="0"/>
        <v>06</v>
      </c>
      <c r="N32" s="16" t="str">
        <f t="shared" si="1"/>
        <v>1955</v>
      </c>
      <c r="O32" s="14" t="str">
        <f t="shared" si="3"/>
        <v>1955-6-24</v>
      </c>
      <c r="P32" s="1" t="s">
        <v>746</v>
      </c>
      <c r="Q32" s="1" t="str">
        <f t="shared" si="4"/>
        <v>INSERT INTO `afiliados`( `nombre`, `apellido`, `nro_doc`, `legajo`, `correo`, `domicilio`, `telefono`, `estado`, `cuil`, `sexo`, `fecha_nac`, `dependencia`) VALUES (' Juan Francisco', 'FERNANDEZ', 12618590, 1356, ' ', 'Caseros nro. 56', 99999, 1, 20126185902, 'Masculino', '1955-6-24', 11);</v>
      </c>
      <c r="R32" s="1" t="s">
        <v>1039</v>
      </c>
    </row>
    <row r="33" spans="1:18" x14ac:dyDescent="0.2">
      <c r="A33" s="2">
        <v>273</v>
      </c>
      <c r="B33" s="2">
        <v>3475</v>
      </c>
      <c r="C33" s="3" t="s">
        <v>526</v>
      </c>
      <c r="D33" s="3" t="s">
        <v>723</v>
      </c>
      <c r="E33" s="2">
        <v>20248166399</v>
      </c>
      <c r="F33" s="2" t="str">
        <f>MID(E33,3,8)</f>
        <v>24816639</v>
      </c>
      <c r="G33" s="4" t="s">
        <v>1002</v>
      </c>
      <c r="H33" s="5">
        <v>4</v>
      </c>
      <c r="I33" s="22">
        <v>3885013036</v>
      </c>
      <c r="J33" s="6" t="s">
        <v>278</v>
      </c>
      <c r="K33" s="12" t="s">
        <v>260</v>
      </c>
      <c r="L33" s="16" t="str">
        <f>MID(K33,1,2)</f>
        <v>01</v>
      </c>
      <c r="M33" s="16" t="str">
        <f>MID(K33,4,2)</f>
        <v>09</v>
      </c>
      <c r="N33" s="16" t="str">
        <f>MID(K33,7,4)</f>
        <v>1975</v>
      </c>
      <c r="O33" s="14" t="str">
        <f>CONCATENATE(N33,-M33,-L33)</f>
        <v>1975-9-1</v>
      </c>
      <c r="P33" s="1" t="s">
        <v>746</v>
      </c>
      <c r="Q33" s="1" t="str">
        <f>CONCATENATE(P33,D33,"', '",C33,"', ",F33,", ",B33,", ' ', '",G33,"', ",I33,", 1, ",E33,", '",J33,"', '",O33,"', ",H33,");")</f>
        <v>INSERT INTO `afiliados`( `nombre`, `apellido`, `nro_doc`, `legajo`, `correo`, `domicilio`, `telefono`, `estado`, `cuil`, `sexo`, `fecha_nac`, `dependencia`) VALUES (' Victor Fernando', 'ARAMAYO', 24816639, 3475, ' ', 'Las Heras nro. 828', 3885013036, 1, 20248166399, 'Masculino', '1975-9-1', 4);</v>
      </c>
      <c r="R33" s="1" t="s">
        <v>1272</v>
      </c>
    </row>
    <row r="34" spans="1:18" hidden="1" x14ac:dyDescent="0.2">
      <c r="A34" s="2">
        <v>36</v>
      </c>
      <c r="B34" s="2">
        <v>1375</v>
      </c>
      <c r="C34" s="3" t="s">
        <v>331</v>
      </c>
      <c r="D34" s="3" t="s">
        <v>332</v>
      </c>
      <c r="E34" s="2">
        <v>23130168949</v>
      </c>
      <c r="F34" s="2" t="str">
        <f>MID(E34,3,8)</f>
        <v>13016894</v>
      </c>
      <c r="G34" s="4" t="s">
        <v>785</v>
      </c>
      <c r="H34" s="5">
        <v>8</v>
      </c>
      <c r="I34" s="22">
        <v>3885035371</v>
      </c>
      <c r="J34" s="6" t="s">
        <v>278</v>
      </c>
      <c r="K34" s="12" t="s">
        <v>34</v>
      </c>
      <c r="L34" s="16" t="str">
        <f>MID(K34,1,2)</f>
        <v>06</v>
      </c>
      <c r="M34" s="16" t="str">
        <f>MID(K34,4,2)</f>
        <v>01</v>
      </c>
      <c r="N34" s="16" t="str">
        <f>MID(K34,7,4)</f>
        <v>1959</v>
      </c>
      <c r="O34" s="14" t="str">
        <f>CONCATENATE(N34,-M34,-L34)</f>
        <v>1959-1-6</v>
      </c>
      <c r="P34" s="1" t="s">
        <v>746</v>
      </c>
      <c r="Q34" s="1" t="str">
        <f>CONCATENATE(P34,D34,"', '",C34,"', ",F34,", ",B34,", ' ', '",G34,"', ",I34,", 1, ",E34,", '",J34,"', '",O34,"', ",H34,");")</f>
        <v>INSERT INTO `afiliados`( `nombre`, `apellido`, `nro_doc`, `legajo`, `correo`, `domicilio`, `telefono`, `estado`, `cuil`, `sexo`, `fecha_nac`, `dependencia`) VALUES (' Miguel Angel', 'FLORES', 13016894, 1375, ' ', 'Juan De Garay nro. 352', 3885035371, 1, 23130168949, 'Masculino', '1959-1-6', 8);</v>
      </c>
      <c r="R34" s="1" t="s">
        <v>1041</v>
      </c>
    </row>
    <row r="35" spans="1:18" hidden="1" x14ac:dyDescent="0.2">
      <c r="A35" s="2">
        <v>38</v>
      </c>
      <c r="B35" s="2">
        <v>1380</v>
      </c>
      <c r="C35" s="3" t="s">
        <v>331</v>
      </c>
      <c r="D35" s="3" t="s">
        <v>333</v>
      </c>
      <c r="E35" s="2">
        <v>27175026482</v>
      </c>
      <c r="F35" s="2" t="str">
        <f>MID(E35,3,8)</f>
        <v>17502648</v>
      </c>
      <c r="G35" s="4" t="s">
        <v>786</v>
      </c>
      <c r="H35" s="5">
        <v>13</v>
      </c>
      <c r="I35" s="22">
        <v>99999</v>
      </c>
      <c r="J35" s="6" t="s">
        <v>277</v>
      </c>
      <c r="K35" s="12" t="s">
        <v>35</v>
      </c>
      <c r="L35" s="16" t="str">
        <f>MID(K35,1,2)</f>
        <v>30</v>
      </c>
      <c r="M35" s="16" t="str">
        <f>MID(K35,4,2)</f>
        <v>10</v>
      </c>
      <c r="N35" s="16" t="str">
        <f>MID(K35,7,4)</f>
        <v>1964</v>
      </c>
      <c r="O35" s="14" t="str">
        <f>CONCATENATE(N35,-M35,-L35)</f>
        <v>1964-10-30</v>
      </c>
      <c r="P35" s="1" t="s">
        <v>746</v>
      </c>
      <c r="Q35" s="1" t="str">
        <f>CONCATENATE(P35,D35,"', '",C35,"', ",F35,", ",B35,", ' ', '",G35,"', ",I35,", 1, ",E35,", '",J35,"', '",O35,"', ",H35,");")</f>
        <v>INSERT INTO `afiliados`( `nombre`, `apellido`, `nro_doc`, `legajo`, `correo`, `domicilio`, `telefono`, `estado`, `cuil`, `sexo`, `fecha_nac`, `dependencia`) VALUES (' Carmela', 'FLORES', 17502648, 1380, ' ', 'Bustamante nro. 140', 99999, 1, 27175026482, 'Femenino', '1964-10-30', 13);</v>
      </c>
      <c r="R35" s="1" t="s">
        <v>1042</v>
      </c>
    </row>
    <row r="36" spans="1:18" hidden="1" x14ac:dyDescent="0.2">
      <c r="A36" s="2">
        <v>39</v>
      </c>
      <c r="B36" s="2">
        <v>1387</v>
      </c>
      <c r="C36" s="3" t="s">
        <v>334</v>
      </c>
      <c r="D36" s="3" t="s">
        <v>335</v>
      </c>
      <c r="E36" s="2">
        <v>20248033917</v>
      </c>
      <c r="F36" s="2" t="str">
        <f>MID(E36,3,8)</f>
        <v>24803391</v>
      </c>
      <c r="G36" s="4" t="s">
        <v>787</v>
      </c>
      <c r="H36" s="5">
        <v>1</v>
      </c>
      <c r="I36" s="22">
        <v>3884146481</v>
      </c>
      <c r="J36" s="6" t="s">
        <v>278</v>
      </c>
      <c r="K36" s="12" t="s">
        <v>36</v>
      </c>
      <c r="L36" s="16" t="str">
        <f>MID(K36,1,2)</f>
        <v>11</v>
      </c>
      <c r="M36" s="16" t="str">
        <f>MID(K36,4,2)</f>
        <v>08</v>
      </c>
      <c r="N36" s="16" t="str">
        <f>MID(K36,7,4)</f>
        <v>1975</v>
      </c>
      <c r="O36" s="14" t="str">
        <f>CONCATENATE(N36,-M36,-L36)</f>
        <v>1975-8-11</v>
      </c>
      <c r="P36" s="1" t="s">
        <v>746</v>
      </c>
      <c r="Q36" s="1" t="str">
        <f>CONCATENATE(P36,D36,"', '",C36,"', ",F36,", ",B36,", ' ', '",G36,"', ",I36,", 1, ",E36,", '",J36,"', '",O36,"', ",H36,");")</f>
        <v>INSERT INTO `afiliados`( `nombre`, `apellido`, `nro_doc`, `legajo`, `correo`, `domicilio`, `telefono`, `estado`, `cuil`, `sexo`, `fecha_nac`, `dependencia`) VALUES (' Osmany Rafael', 'FUNES GONZALEZ', 24803391, 1387, ' ', '9 De Julio nro. 159', 3884146481, 1, 20248033917, 'Masculino', '1975-8-11', 1);</v>
      </c>
      <c r="R36" s="1" t="s">
        <v>1043</v>
      </c>
    </row>
    <row r="37" spans="1:18" hidden="1" x14ac:dyDescent="0.2">
      <c r="A37" s="2">
        <v>40</v>
      </c>
      <c r="B37" s="2">
        <v>1401</v>
      </c>
      <c r="C37" s="3" t="s">
        <v>336</v>
      </c>
      <c r="D37" s="3" t="s">
        <v>337</v>
      </c>
      <c r="E37" s="2">
        <v>20116649587</v>
      </c>
      <c r="F37" s="2" t="str">
        <f>MID(E37,3,8)</f>
        <v>11664958</v>
      </c>
      <c r="G37" s="4" t="s">
        <v>788</v>
      </c>
      <c r="H37" s="5">
        <v>5</v>
      </c>
      <c r="I37" s="22">
        <v>3884082354</v>
      </c>
      <c r="J37" s="6" t="s">
        <v>278</v>
      </c>
      <c r="K37" s="12" t="s">
        <v>37</v>
      </c>
      <c r="L37" s="16" t="str">
        <f>MID(K37,1,2)</f>
        <v>15</v>
      </c>
      <c r="M37" s="16" t="str">
        <f>MID(K37,4,2)</f>
        <v>02</v>
      </c>
      <c r="N37" s="16" t="str">
        <f>MID(K37,7,4)</f>
        <v>1958</v>
      </c>
      <c r="O37" s="14" t="str">
        <f>CONCATENATE(N37,-M37,-L37)</f>
        <v>1958-2-15</v>
      </c>
      <c r="P37" s="1" t="s">
        <v>746</v>
      </c>
      <c r="Q37" s="1" t="str">
        <f>CONCATENATE(P37,D37,"', '",C37,"', ",F37,", ",B37,", ' ', '",G37,"', ",I37,", 1, ",E37,", '",J37,"', '",O37,"', ",H37,");")</f>
        <v>INSERT INTO `afiliados`( `nombre`, `apellido`, `nro_doc`, `legajo`, `correo`, `domicilio`, `telefono`, `estado`, `cuil`, `sexo`, `fecha_nac`, `dependencia`) VALUES (' Nestor Arturo', 'GAMBOA', 11664958, 1401, ' ', 'Valle Grande nro. 1110', 3884082354, 1, 20116649587, 'Masculino', '1958-2-15', 5);</v>
      </c>
      <c r="R37" s="1" t="s">
        <v>1044</v>
      </c>
    </row>
    <row r="38" spans="1:18" hidden="1" x14ac:dyDescent="0.2">
      <c r="A38" s="2">
        <v>41</v>
      </c>
      <c r="B38" s="2">
        <v>1411</v>
      </c>
      <c r="C38" s="3" t="s">
        <v>338</v>
      </c>
      <c r="D38" s="3" t="s">
        <v>339</v>
      </c>
      <c r="E38" s="2">
        <v>27145539582</v>
      </c>
      <c r="F38" s="2" t="str">
        <f>MID(E38,3,8)</f>
        <v>14553958</v>
      </c>
      <c r="G38" s="4" t="s">
        <v>755</v>
      </c>
      <c r="H38" s="5">
        <v>5</v>
      </c>
      <c r="I38" s="22">
        <v>3884389495</v>
      </c>
      <c r="J38" s="6" t="s">
        <v>277</v>
      </c>
      <c r="K38" s="12" t="s">
        <v>38</v>
      </c>
      <c r="L38" s="16" t="str">
        <f>MID(K38,1,2)</f>
        <v>16</v>
      </c>
      <c r="M38" s="16" t="str">
        <f>MID(K38,4,2)</f>
        <v>04</v>
      </c>
      <c r="N38" s="16" t="str">
        <f>MID(K38,7,4)</f>
        <v>1961</v>
      </c>
      <c r="O38" s="14" t="str">
        <f>CONCATENATE(N38,-M38,-L38)</f>
        <v>1961-4-16</v>
      </c>
      <c r="P38" s="1" t="s">
        <v>746</v>
      </c>
      <c r="Q38" s="1" t="str">
        <f>CONCATENATE(P38,D38,"', '",C38,"', ",F38,", ",B38,", ' ', '",G38,"', ",I38,", 1, ",E38,", '",J38,"', '",O38,"', ",H38,");")</f>
        <v>INSERT INTO `afiliados`( `nombre`, `apellido`, `nro_doc`, `legajo`, `correo`, `domicilio`, `telefono`, `estado`, `cuil`, `sexo`, `fecha_nac`, `dependencia`) VALUES (' Miriam Ruth', 'GARCIA', 14553958, 1411, ' ', 'desconocido', 3884389495, 1, 27145539582, 'Femenino', '1961-4-16', 5);</v>
      </c>
      <c r="R38" s="1" t="s">
        <v>1045</v>
      </c>
    </row>
    <row r="39" spans="1:18" hidden="1" x14ac:dyDescent="0.2">
      <c r="A39" s="2">
        <v>42</v>
      </c>
      <c r="B39" s="2">
        <v>1414</v>
      </c>
      <c r="C39" s="3" t="s">
        <v>340</v>
      </c>
      <c r="D39" s="3" t="s">
        <v>341</v>
      </c>
      <c r="E39" s="2">
        <v>23065599074</v>
      </c>
      <c r="F39" s="2" t="str">
        <f>MID(E39,3,8)</f>
        <v>06559907</v>
      </c>
      <c r="G39" s="4" t="s">
        <v>789</v>
      </c>
      <c r="H39" s="5">
        <v>1</v>
      </c>
      <c r="I39" s="22">
        <v>3885875484</v>
      </c>
      <c r="J39" s="6" t="s">
        <v>277</v>
      </c>
      <c r="K39" s="12" t="s">
        <v>39</v>
      </c>
      <c r="L39" s="16" t="str">
        <f>MID(K39,1,2)</f>
        <v>07</v>
      </c>
      <c r="M39" s="16" t="str">
        <f>MID(K39,4,2)</f>
        <v>08</v>
      </c>
      <c r="N39" s="16" t="str">
        <f>MID(K39,7,4)</f>
        <v>1951</v>
      </c>
      <c r="O39" s="14" t="str">
        <f>CONCATENATE(N39,-M39,-L39)</f>
        <v>1951-8-7</v>
      </c>
      <c r="P39" s="1" t="s">
        <v>746</v>
      </c>
      <c r="Q39" s="1" t="str">
        <f>CONCATENATE(P39,D39,"', '",C39,"', ",F39,", ",B39,", ' ', '",G39,"', ",I39,", 1, ",E39,", '",J39,"', '",O39,"', ",H39,");")</f>
        <v>INSERT INTO `afiliados`( `nombre`, `apellido`, `nro_doc`, `legajo`, `correo`, `domicilio`, `telefono`, `estado`, `cuil`, `sexo`, `fecha_nac`, `dependencia`) VALUES (' Rosa', 'GARECA', 06559907, 1414, ' ', 'SARGENTO CABRAL nro. 1067', 3885875484, 1, 23065599074, 'Femenino', '1951-8-7', 1);</v>
      </c>
      <c r="R39" s="1" t="s">
        <v>1046</v>
      </c>
    </row>
    <row r="40" spans="1:18" hidden="1" x14ac:dyDescent="0.2">
      <c r="A40" s="2">
        <v>43</v>
      </c>
      <c r="B40" s="2">
        <v>1423</v>
      </c>
      <c r="C40" s="3" t="s">
        <v>342</v>
      </c>
      <c r="D40" s="3" t="s">
        <v>343</v>
      </c>
      <c r="E40" s="2">
        <v>27203923452</v>
      </c>
      <c r="F40" s="2" t="str">
        <f>MID(E40,3,8)</f>
        <v>20392345</v>
      </c>
      <c r="G40" s="4" t="s">
        <v>790</v>
      </c>
      <c r="H40" s="5">
        <v>2</v>
      </c>
      <c r="I40" s="22">
        <v>99999</v>
      </c>
      <c r="J40" s="6" t="s">
        <v>277</v>
      </c>
      <c r="K40" s="12" t="s">
        <v>40</v>
      </c>
      <c r="L40" s="16" t="str">
        <f>MID(K40,1,2)</f>
        <v>29</v>
      </c>
      <c r="M40" s="16" t="str">
        <f>MID(K40,4,2)</f>
        <v>03</v>
      </c>
      <c r="N40" s="16" t="str">
        <f>MID(K40,7,4)</f>
        <v>1969</v>
      </c>
      <c r="O40" s="14" t="str">
        <f>CONCATENATE(N40,-M40,-L40)</f>
        <v>1969-3-29</v>
      </c>
      <c r="P40" s="1" t="s">
        <v>746</v>
      </c>
      <c r="Q40" s="1" t="str">
        <f>CONCATENATE(P40,D40,"', '",C40,"', ",F40,", ",B40,", ' ', '",G40,"', ",I40,", 1, ",E40,", '",J40,"', '",O40,"', ",H40,");")</f>
        <v>INSERT INTO `afiliados`( `nombre`, `apellido`, `nro_doc`, `legajo`, `correo`, `domicilio`, `telefono`, `estado`, `cuil`, `sexo`, `fecha_nac`, `dependencia`) VALUES (' Maria Elena', 'GODOY', 20392345, 1423, ' ', 'Jaime Freire nro. 559', 99999, 1, 27203923452, 'Femenino', '1969-3-29', 2);</v>
      </c>
      <c r="R40" s="1" t="s">
        <v>1047</v>
      </c>
    </row>
    <row r="41" spans="1:18" hidden="1" x14ac:dyDescent="0.2">
      <c r="A41" s="2">
        <v>44</v>
      </c>
      <c r="B41" s="2">
        <v>1435</v>
      </c>
      <c r="C41" s="3" t="s">
        <v>344</v>
      </c>
      <c r="D41" s="3" t="s">
        <v>345</v>
      </c>
      <c r="E41" s="2">
        <v>27160321224</v>
      </c>
      <c r="F41" s="2" t="str">
        <f>MID(E41,3,8)</f>
        <v>16032122</v>
      </c>
      <c r="G41" s="4" t="s">
        <v>791</v>
      </c>
      <c r="H41" s="5">
        <v>2</v>
      </c>
      <c r="I41" s="22">
        <v>3885206326</v>
      </c>
      <c r="J41" s="6" t="s">
        <v>277</v>
      </c>
      <c r="K41" s="12" t="s">
        <v>41</v>
      </c>
      <c r="L41" s="16" t="str">
        <f>MID(K41,1,2)</f>
        <v>09</v>
      </c>
      <c r="M41" s="16" t="str">
        <f>MID(K41,4,2)</f>
        <v>06</v>
      </c>
      <c r="N41" s="16" t="str">
        <f>MID(K41,7,4)</f>
        <v>1962</v>
      </c>
      <c r="O41" s="14" t="str">
        <f>CONCATENATE(N41,-M41,-L41)</f>
        <v>1962-6-9</v>
      </c>
      <c r="P41" s="1" t="s">
        <v>746</v>
      </c>
      <c r="Q41" s="1" t="str">
        <f>CONCATENATE(P41,D41,"', '",C41,"', ",F41,", ",B41,", ' ', '",G41,"', ",I41,", 1, ",E41,", '",J41,"', '",O41,"', ",H41,");")</f>
        <v>INSERT INTO `afiliados`( `nombre`, `apellido`, `nro_doc`, `legajo`, `correo`, `domicilio`, `telefono`, `estado`, `cuil`, `sexo`, `fecha_nac`, `dependencia`) VALUES (' Claudia Susana', 'GONZALEZ GRANARA', 16032122, 1435, ' ', 'EL TARCO nro. 82', 3885206326, 1, 27160321224, 'Femenino', '1962-6-9', 2);</v>
      </c>
      <c r="R41" s="1" t="s">
        <v>1048</v>
      </c>
    </row>
    <row r="42" spans="1:18" hidden="1" x14ac:dyDescent="0.2">
      <c r="A42" s="2">
        <v>45</v>
      </c>
      <c r="B42" s="2">
        <v>1444</v>
      </c>
      <c r="C42" s="3" t="s">
        <v>346</v>
      </c>
      <c r="D42" s="3" t="s">
        <v>347</v>
      </c>
      <c r="E42" s="2">
        <v>20241752438</v>
      </c>
      <c r="F42" s="2" t="str">
        <f>MID(E42,3,8)</f>
        <v>24175243</v>
      </c>
      <c r="G42" s="4" t="s">
        <v>792</v>
      </c>
      <c r="H42" s="5">
        <v>4</v>
      </c>
      <c r="I42" s="22">
        <v>3885812153</v>
      </c>
      <c r="J42" s="6" t="s">
        <v>278</v>
      </c>
      <c r="K42" s="12" t="s">
        <v>42</v>
      </c>
      <c r="L42" s="16" t="str">
        <f>MID(K42,1,2)</f>
        <v>19</v>
      </c>
      <c r="M42" s="16" t="str">
        <f>MID(K42,4,2)</f>
        <v>08</v>
      </c>
      <c r="N42" s="16" t="str">
        <f>MID(K42,7,4)</f>
        <v>1974</v>
      </c>
      <c r="O42" s="14" t="str">
        <f>CONCATENATE(N42,-M42,-L42)</f>
        <v>1974-8-19</v>
      </c>
      <c r="P42" s="1" t="s">
        <v>746</v>
      </c>
      <c r="Q42" s="1" t="str">
        <f>CONCATENATE(P42,D42,"', '",C42,"', ",F42,", ",B42,", ' ', '",G42,"', ",I42,", 1, ",E42,", '",J42,"', '",O42,"', ",H42,");")</f>
        <v>INSERT INTO `afiliados`( `nombre`, `apellido`, `nro_doc`, `legajo`, `correo`, `domicilio`, `telefono`, `estado`, `cuil`, `sexo`, `fecha_nac`, `dependencia`) VALUES (' Felipe Eusebio', 'GUANUCO', 24175243, 1444, ' ', 'HAITI ESQ. CASABINDO nro. 400', 3885812153, 1, 20241752438, 'Masculino', '1974-8-19', 4);</v>
      </c>
      <c r="R42" s="1" t="s">
        <v>1049</v>
      </c>
    </row>
    <row r="43" spans="1:18" hidden="1" x14ac:dyDescent="0.2">
      <c r="A43" s="2">
        <v>46</v>
      </c>
      <c r="B43" s="2">
        <v>1445</v>
      </c>
      <c r="C43" s="3" t="s">
        <v>346</v>
      </c>
      <c r="D43" s="3" t="s">
        <v>332</v>
      </c>
      <c r="E43" s="2">
        <v>20172598189</v>
      </c>
      <c r="F43" s="2" t="str">
        <f>MID(E43,3,8)</f>
        <v>17259818</v>
      </c>
      <c r="G43" s="4" t="s">
        <v>793</v>
      </c>
      <c r="H43" s="5">
        <v>6</v>
      </c>
      <c r="I43" s="22">
        <v>99999</v>
      </c>
      <c r="J43" s="6" t="s">
        <v>278</v>
      </c>
      <c r="K43" s="12" t="s">
        <v>43</v>
      </c>
      <c r="L43" s="16" t="str">
        <f>MID(K43,1,2)</f>
        <v>08</v>
      </c>
      <c r="M43" s="16" t="str">
        <f>MID(K43,4,2)</f>
        <v>03</v>
      </c>
      <c r="N43" s="16" t="str">
        <f>MID(K43,7,4)</f>
        <v>1965</v>
      </c>
      <c r="O43" s="14" t="str">
        <f>CONCATENATE(N43,-M43,-L43)</f>
        <v>1965-3-8</v>
      </c>
      <c r="P43" s="1" t="s">
        <v>746</v>
      </c>
      <c r="Q43" s="1" t="str">
        <f>CONCATENATE(P43,D43,"', '",C43,"', ",F43,", ",B43,", ' ', '",G43,"', ",I43,", 1, ",E43,", '",J43,"', '",O43,"', ",H43,");")</f>
        <v>INSERT INTO `afiliados`( `nombre`, `apellido`, `nro_doc`, `legajo`, `correo`, `domicilio`, `telefono`, `estado`, `cuil`, `sexo`, `fecha_nac`, `dependencia`) VALUES (' Miguel Angel', 'GUANUCO', 17259818, 1445, ' ', 'Humahuaca nro. 134', 99999, 1, 20172598189, 'Masculino', '1965-3-8', 6);</v>
      </c>
      <c r="R43" s="1" t="s">
        <v>1050</v>
      </c>
    </row>
    <row r="44" spans="1:18" hidden="1" x14ac:dyDescent="0.2">
      <c r="A44" s="2">
        <v>47</v>
      </c>
      <c r="B44" s="2">
        <v>1454</v>
      </c>
      <c r="C44" s="3" t="s">
        <v>348</v>
      </c>
      <c r="D44" s="3" t="s">
        <v>349</v>
      </c>
      <c r="E44" s="2">
        <v>20243992606</v>
      </c>
      <c r="F44" s="2" t="str">
        <f>MID(E44,3,8)</f>
        <v>24399260</v>
      </c>
      <c r="G44" s="4" t="s">
        <v>794</v>
      </c>
      <c r="H44" s="5">
        <v>4</v>
      </c>
      <c r="I44" s="22">
        <v>3884198152</v>
      </c>
      <c r="J44" s="6" t="s">
        <v>278</v>
      </c>
      <c r="K44" s="12" t="s">
        <v>44</v>
      </c>
      <c r="L44" s="16" t="str">
        <f>MID(K44,1,2)</f>
        <v>13</v>
      </c>
      <c r="M44" s="16" t="str">
        <f>MID(K44,4,2)</f>
        <v>01</v>
      </c>
      <c r="N44" s="16" t="str">
        <f>MID(K44,7,4)</f>
        <v>1975</v>
      </c>
      <c r="O44" s="14" t="str">
        <f>CONCATENATE(N44,-M44,-L44)</f>
        <v>1975-1-13</v>
      </c>
      <c r="P44" s="1" t="s">
        <v>746</v>
      </c>
      <c r="Q44" s="1" t="str">
        <f>CONCATENATE(P44,D44,"', '",C44,"', ",F44,", ",B44,", ' ', '",G44,"', ",I44,", 1, ",E44,", '",J44,"', '",O44,"', ",H44,");")</f>
        <v>INSERT INTO `afiliados`( `nombre`, `apellido`, `nro_doc`, `legajo`, `correo`, `domicilio`, `telefono`, `estado`, `cuil`, `sexo`, `fecha_nac`, `dependencia`) VALUES (' Claudio Alejandro', 'GUTIERREZ', 24399260, 1454, ' ', 'ALBERRO nro. 1033', 3884198152, 1, 20243992606, 'Masculino', '1975-1-13', 4);</v>
      </c>
      <c r="R44" s="1" t="s">
        <v>1051</v>
      </c>
    </row>
    <row r="45" spans="1:18" x14ac:dyDescent="0.2">
      <c r="A45" s="2">
        <v>152</v>
      </c>
      <c r="B45" s="2">
        <v>2304</v>
      </c>
      <c r="C45" s="3" t="s">
        <v>528</v>
      </c>
      <c r="D45" s="3" t="s">
        <v>529</v>
      </c>
      <c r="E45" s="2">
        <v>20253777541</v>
      </c>
      <c r="F45" s="2" t="str">
        <f>MID(E45,3,8)</f>
        <v>25377754</v>
      </c>
      <c r="G45" s="4" t="s">
        <v>893</v>
      </c>
      <c r="H45" s="5">
        <v>9</v>
      </c>
      <c r="I45" s="22">
        <v>99999</v>
      </c>
      <c r="J45" s="6" t="s">
        <v>278</v>
      </c>
      <c r="K45" s="12" t="s">
        <v>144</v>
      </c>
      <c r="L45" s="16" t="str">
        <f>MID(K45,1,2)</f>
        <v>01</v>
      </c>
      <c r="M45" s="16" t="str">
        <f>MID(K45,4,2)</f>
        <v>09</v>
      </c>
      <c r="N45" s="16" t="str">
        <f>MID(K45,7,4)</f>
        <v>1976</v>
      </c>
      <c r="O45" s="14" t="str">
        <f>CONCATENATE(N45,-M45,-L45)</f>
        <v>1976-9-1</v>
      </c>
      <c r="P45" s="1" t="s">
        <v>746</v>
      </c>
      <c r="Q45" s="1" t="str">
        <f>CONCATENATE(P45,D45,"', '",C45,"', ",F45,", ",B45,", ' ', '",G45,"', ",I45,", 1, ",E45,", '",J45,"', '",O45,"', ",H45,");")</f>
        <v>INSERT INTO `afiliados`( `nombre`, `apellido`, `nro_doc`, `legajo`, `correo`, `domicilio`, `telefono`, `estado`, `cuil`, `sexo`, `fecha_nac`, `dependencia`) VALUES (' Martin Fernando', 'ROBLERO', 25377754, 2304, ' ', 'Peatonal 39 nro. 466', 99999, 1, 20253777541, 'Masculino', '1976-9-1', 9);</v>
      </c>
      <c r="R45" s="1" t="s">
        <v>1152</v>
      </c>
    </row>
    <row r="46" spans="1:18" hidden="1" x14ac:dyDescent="0.2">
      <c r="A46" s="2">
        <v>49</v>
      </c>
      <c r="B46" s="2">
        <v>1457</v>
      </c>
      <c r="C46" s="3" t="s">
        <v>348</v>
      </c>
      <c r="D46" s="3" t="s">
        <v>351</v>
      </c>
      <c r="E46" s="2">
        <v>27181567258</v>
      </c>
      <c r="F46" s="2" t="str">
        <f>MID(E46,3,8)</f>
        <v>18156725</v>
      </c>
      <c r="G46" s="4" t="s">
        <v>796</v>
      </c>
      <c r="H46" s="5">
        <v>3</v>
      </c>
      <c r="I46" s="22">
        <v>3885268306</v>
      </c>
      <c r="J46" s="6" t="s">
        <v>277</v>
      </c>
      <c r="K46" s="12" t="s">
        <v>46</v>
      </c>
      <c r="L46" s="16" t="str">
        <f>MID(K46,1,2)</f>
        <v>07</v>
      </c>
      <c r="M46" s="16" t="str">
        <f>MID(K46,4,2)</f>
        <v>08</v>
      </c>
      <c r="N46" s="16" t="str">
        <f>MID(K46,7,4)</f>
        <v>1966</v>
      </c>
      <c r="O46" s="14" t="str">
        <f>CONCATENATE(N46,-M46,-L46)</f>
        <v>1966-8-7</v>
      </c>
      <c r="P46" s="1" t="s">
        <v>746</v>
      </c>
      <c r="Q46" s="1" t="str">
        <f>CONCATENATE(P46,D46,"', '",C46,"', ",F46,", ",B46,", ' ', '",G46,"', ",I46,", 1, ",E46,", '",J46,"', '",O46,"', ",H46,");")</f>
        <v>INSERT INTO `afiliados`( `nombre`, `apellido`, `nro_doc`, `legajo`, `correo`, `domicilio`, `telefono`, `estado`, `cuil`, `sexo`, `fecha_nac`, `dependencia`) VALUES (' Liliana Beatriz', 'GUTIERREZ', 18156725, 1457, ' ', 'Mza B - Lote 15 - 68 Viviendas nro. S/N', 3885268306, 1, 27181567258, 'Femenino', '1966-8-7', 3);</v>
      </c>
      <c r="R46" s="1" t="s">
        <v>1053</v>
      </c>
    </row>
    <row r="47" spans="1:18" hidden="1" x14ac:dyDescent="0.2">
      <c r="A47" s="2">
        <v>50</v>
      </c>
      <c r="B47" s="2">
        <v>1468</v>
      </c>
      <c r="C47" s="3" t="s">
        <v>352</v>
      </c>
      <c r="D47" s="3" t="s">
        <v>353</v>
      </c>
      <c r="E47" s="2">
        <v>27124332473</v>
      </c>
      <c r="F47" s="2" t="str">
        <f>MID(E47,3,8)</f>
        <v>12433247</v>
      </c>
      <c r="G47" s="4" t="s">
        <v>797</v>
      </c>
      <c r="H47" s="5">
        <v>12</v>
      </c>
      <c r="I47" s="22">
        <v>99999</v>
      </c>
      <c r="J47" s="6" t="s">
        <v>277</v>
      </c>
      <c r="K47" s="12" t="s">
        <v>47</v>
      </c>
      <c r="L47" s="16" t="str">
        <f>MID(K47,1,2)</f>
        <v>20</v>
      </c>
      <c r="M47" s="16" t="str">
        <f>MID(K47,4,2)</f>
        <v>10</v>
      </c>
      <c r="N47" s="16" t="str">
        <f>MID(K47,7,4)</f>
        <v>1956</v>
      </c>
      <c r="O47" s="14" t="str">
        <f>CONCATENATE(N47,-M47,-L47)</f>
        <v>1956-10-20</v>
      </c>
      <c r="P47" s="1" t="s">
        <v>746</v>
      </c>
      <c r="Q47" s="1" t="str">
        <f>CONCATENATE(P47,D47,"', '",C47,"', ",F47,", ",B47,", ' ', '",G47,"', ",I47,", 1, ",E47,", '",J47,"', '",O47,"', ",H47,");")</f>
        <v>INSERT INTO `afiliados`( `nombre`, `apellido`, `nro_doc`, `legajo`, `correo`, `domicilio`, `telefono`, `estado`, `cuil`, `sexo`, `fecha_nac`, `dependencia`) VALUES (' Amelia Noemi', 'HERRERA', 12433247, 1468, ' ', 'LAVALLE nro. 149', 99999, 1, 27124332473, 'Femenino', '1956-10-20', 12);</v>
      </c>
      <c r="R47" s="1" t="s">
        <v>1054</v>
      </c>
    </row>
    <row r="48" spans="1:18" hidden="1" x14ac:dyDescent="0.2">
      <c r="A48" s="2">
        <v>51</v>
      </c>
      <c r="B48" s="2">
        <v>1470</v>
      </c>
      <c r="C48" s="3" t="s">
        <v>352</v>
      </c>
      <c r="D48" s="3" t="s">
        <v>354</v>
      </c>
      <c r="E48" s="2">
        <v>27239845881</v>
      </c>
      <c r="F48" s="2" t="str">
        <f>MID(E48,3,8)</f>
        <v>23984588</v>
      </c>
      <c r="G48" s="4" t="s">
        <v>798</v>
      </c>
      <c r="H48" s="5">
        <v>6</v>
      </c>
      <c r="I48" s="22">
        <v>3884969966</v>
      </c>
      <c r="J48" s="6" t="s">
        <v>277</v>
      </c>
      <c r="K48" s="12" t="s">
        <v>48</v>
      </c>
      <c r="L48" s="16" t="str">
        <f>MID(K48,1,2)</f>
        <v>11</v>
      </c>
      <c r="M48" s="16" t="str">
        <f>MID(K48,4,2)</f>
        <v>08</v>
      </c>
      <c r="N48" s="16" t="str">
        <f>MID(K48,7,4)</f>
        <v>1968</v>
      </c>
      <c r="O48" s="14" t="str">
        <f>CONCATENATE(N48,-M48,-L48)</f>
        <v>1968-8-11</v>
      </c>
      <c r="P48" s="1" t="s">
        <v>746</v>
      </c>
      <c r="Q48" s="1" t="str">
        <f>CONCATENATE(P48,D48,"', '",C48,"', ",F48,", ",B48,", ' ', '",G48,"', ",I48,", 1, ",E48,", '",J48,"', '",O48,"', ",H48,");")</f>
        <v>INSERT INTO `afiliados`( `nombre`, `apellido`, `nro_doc`, `legajo`, `correo`, `domicilio`, `telefono`, `estado`, `cuil`, `sexo`, `fecha_nac`, `dependencia`) VALUES (' Susana Alejandra', 'HERRERA', 23984588, 1470, ' ', 'Puya Puya nro. 175', 3884969966, 1, 27239845881, 'Femenino', '1968-8-11', 6);</v>
      </c>
      <c r="R48" s="1" t="s">
        <v>1055</v>
      </c>
    </row>
    <row r="49" spans="1:18" hidden="1" x14ac:dyDescent="0.2">
      <c r="A49" s="2">
        <v>52</v>
      </c>
      <c r="B49" s="2">
        <v>1471</v>
      </c>
      <c r="C49" s="3" t="s">
        <v>355</v>
      </c>
      <c r="D49" s="3" t="s">
        <v>356</v>
      </c>
      <c r="E49" s="2">
        <v>20147871172</v>
      </c>
      <c r="F49" s="2" t="str">
        <f>MID(E49,3,8)</f>
        <v>14787117</v>
      </c>
      <c r="G49" s="4" t="s">
        <v>799</v>
      </c>
      <c r="H49" s="5">
        <v>4</v>
      </c>
      <c r="I49" s="22">
        <v>3885709143</v>
      </c>
      <c r="J49" s="6" t="s">
        <v>278</v>
      </c>
      <c r="K49" s="12" t="s">
        <v>49</v>
      </c>
      <c r="L49" s="16" t="str">
        <f>MID(K49,1,2)</f>
        <v>05</v>
      </c>
      <c r="M49" s="16" t="str">
        <f>MID(K49,4,2)</f>
        <v>05</v>
      </c>
      <c r="N49" s="16" t="str">
        <f>MID(K49,7,4)</f>
        <v>1961</v>
      </c>
      <c r="O49" s="14" t="str">
        <f>CONCATENATE(N49,-M49,-L49)</f>
        <v>1961-5-5</v>
      </c>
      <c r="P49" s="1" t="s">
        <v>746</v>
      </c>
      <c r="Q49" s="1" t="str">
        <f>CONCATENATE(P49,D49,"', '",C49,"', ",F49,", ",B49,", ' ', '",G49,"', ",I49,", 1, ",E49,", '",J49,"', '",O49,"', ",H49,");")</f>
        <v>INSERT INTO `afiliados`( `nombre`, `apellido`, `nro_doc`, `legajo`, `correo`, `domicilio`, `telefono`, `estado`, `cuil`, `sexo`, `fecha_nac`, `dependencia`) VALUES (' Jose Agustin', 'HUANCO', 14787117, 1471, ' ', 'Carlos Gardel nro. 931', 3885709143, 1, 20147871172, 'Masculino', '1961-5-5', 4);</v>
      </c>
      <c r="R49" s="1" t="s">
        <v>1056</v>
      </c>
    </row>
    <row r="50" spans="1:18" x14ac:dyDescent="0.2">
      <c r="A50" s="2">
        <v>66</v>
      </c>
      <c r="B50" s="2">
        <v>1592</v>
      </c>
      <c r="C50" s="3" t="s">
        <v>381</v>
      </c>
      <c r="D50" s="3" t="s">
        <v>382</v>
      </c>
      <c r="E50" s="2">
        <v>23186657454</v>
      </c>
      <c r="F50" s="2" t="str">
        <f>MID(E50,3,8)</f>
        <v>18665745</v>
      </c>
      <c r="G50" s="4" t="s">
        <v>812</v>
      </c>
      <c r="H50" s="5">
        <v>12</v>
      </c>
      <c r="I50" s="22">
        <v>99999</v>
      </c>
      <c r="J50" s="6" t="s">
        <v>277</v>
      </c>
      <c r="K50" s="12" t="s">
        <v>62</v>
      </c>
      <c r="L50" s="16" t="str">
        <f>MID(K50,1,2)</f>
        <v>03</v>
      </c>
      <c r="M50" s="16" t="str">
        <f>MID(K50,4,2)</f>
        <v>09</v>
      </c>
      <c r="N50" s="16" t="str">
        <f>MID(K50,7,4)</f>
        <v>1967</v>
      </c>
      <c r="O50" s="14" t="str">
        <f>CONCATENATE(N50,-M50,-L50)</f>
        <v>1967-9-3</v>
      </c>
      <c r="P50" s="1" t="s">
        <v>746</v>
      </c>
      <c r="Q50" s="1" t="str">
        <f>CONCATENATE(P50,D50,"', '",C50,"', ",F50,", ",B50,", ' ', '",G50,"', ",I50,", 1, ",E50,", '",J50,"', '",O50,"', ",H50,");")</f>
        <v>INSERT INTO `afiliados`( `nombre`, `apellido`, `nro_doc`, `legajo`, `correo`, `domicilio`, `telefono`, `estado`, `cuil`, `sexo`, `fecha_nac`, `dependencia`) VALUES (' Patricia Nieve', 'MARCIAL', 18665745, 1592, ' ', 'Peatonal 32 - 560 Viviendas nro. 438', 99999, 1, 23186657454, 'Femenino', '1967-9-3', 12);</v>
      </c>
      <c r="R50" s="1" t="s">
        <v>1069</v>
      </c>
    </row>
    <row r="51" spans="1:18" hidden="1" x14ac:dyDescent="0.2">
      <c r="A51" s="2">
        <v>54</v>
      </c>
      <c r="B51" s="2">
        <v>1475</v>
      </c>
      <c r="C51" s="3" t="s">
        <v>359</v>
      </c>
      <c r="D51" s="3" t="s">
        <v>360</v>
      </c>
      <c r="E51" s="2">
        <v>20140895831</v>
      </c>
      <c r="F51" s="2" t="str">
        <f>MID(E51,3,8)</f>
        <v>14089583</v>
      </c>
      <c r="G51" s="4" t="s">
        <v>801</v>
      </c>
      <c r="H51" s="5">
        <v>3</v>
      </c>
      <c r="I51" s="22">
        <v>99999</v>
      </c>
      <c r="J51" s="6" t="s">
        <v>278</v>
      </c>
      <c r="K51" s="12" t="s">
        <v>51</v>
      </c>
      <c r="L51" s="16" t="str">
        <f>MID(K51,1,2)</f>
        <v>06</v>
      </c>
      <c r="M51" s="16" t="str">
        <f>MID(K51,4,2)</f>
        <v>01</v>
      </c>
      <c r="N51" s="16" t="str">
        <f>MID(K51,7,4)</f>
        <v>1961</v>
      </c>
      <c r="O51" s="14" t="str">
        <f>CONCATENATE(N51,-M51,-L51)</f>
        <v>1961-1-6</v>
      </c>
      <c r="P51" s="1" t="s">
        <v>746</v>
      </c>
      <c r="Q51" s="1" t="str">
        <f>CONCATENATE(P51,D51,"', '",C51,"', ",F51,", ",B51,", ' ', '",G51,"', ",I51,", 1, ",E51,", '",J51,"', '",O51,"', ",H51,");")</f>
        <v>INSERT INTO `afiliados`( `nombre`, `apellido`, `nro_doc`, `legajo`, `correo`, `domicilio`, `telefono`, `estado`, `cuil`, `sexo`, `fecha_nac`, `dependencia`) VALUES (' Osvaldo Antonio', 'IGLESIAS ABUD', 14089583, 1475, ' ', 'Mza 106 Lote 32  -  La Rural nro.', 99999, 1, 20140895831, 'Masculino', '1961-1-6', 3);</v>
      </c>
      <c r="R51" s="1" t="s">
        <v>1058</v>
      </c>
    </row>
    <row r="52" spans="1:18" hidden="1" x14ac:dyDescent="0.2">
      <c r="A52" s="2">
        <v>55</v>
      </c>
      <c r="B52" s="2">
        <v>1494</v>
      </c>
      <c r="C52" s="3" t="s">
        <v>361</v>
      </c>
      <c r="D52" s="3" t="s">
        <v>362</v>
      </c>
      <c r="E52" s="2">
        <v>20185053874</v>
      </c>
      <c r="F52" s="2" t="str">
        <f>MID(E52,3,8)</f>
        <v>18505387</v>
      </c>
      <c r="G52" s="4" t="s">
        <v>802</v>
      </c>
      <c r="H52" s="5">
        <v>10</v>
      </c>
      <c r="I52" s="22">
        <v>99999</v>
      </c>
      <c r="J52" s="6" t="s">
        <v>278</v>
      </c>
      <c r="K52" s="12" t="s">
        <v>52</v>
      </c>
      <c r="L52" s="16" t="str">
        <f>MID(K52,1,2)</f>
        <v>16</v>
      </c>
      <c r="M52" s="16" t="str">
        <f>MID(K52,4,2)</f>
        <v>08</v>
      </c>
      <c r="N52" s="16" t="str">
        <f>MID(K52,7,4)</f>
        <v>1967</v>
      </c>
      <c r="O52" s="14" t="str">
        <f>CONCATENATE(N52,-M52,-L52)</f>
        <v>1967-8-16</v>
      </c>
      <c r="P52" s="1" t="s">
        <v>746</v>
      </c>
      <c r="Q52" s="1" t="str">
        <f>CONCATENATE(P52,D52,"', '",C52,"', ",F52,", ",B52,", ' ', '",G52,"', ",I52,", 1, ",E52,", '",J52,"', '",O52,"', ",H52,");")</f>
        <v>INSERT INTO `afiliados`( `nombre`, `apellido`, `nro_doc`, `legajo`, `correo`, `domicilio`, `telefono`, `estado`, `cuil`, `sexo`, `fecha_nac`, `dependencia`) VALUES (' Joaquin Roque', 'JULIAN', 18505387, 1494, ' ', 'Pje Tte. Vasquez 65 Viv. nro. 816', 99999, 1, 20185053874, 'Masculino', '1967-8-16', 10);</v>
      </c>
      <c r="R52" s="1" t="s">
        <v>1059</v>
      </c>
    </row>
    <row r="53" spans="1:18" hidden="1" x14ac:dyDescent="0.2">
      <c r="A53" s="2">
        <v>56</v>
      </c>
      <c r="B53" s="2">
        <v>1503</v>
      </c>
      <c r="C53" s="3" t="s">
        <v>363</v>
      </c>
      <c r="D53" s="3" t="s">
        <v>364</v>
      </c>
      <c r="E53" s="2">
        <v>27117465581</v>
      </c>
      <c r="F53" s="2" t="str">
        <f>MID(E53,3,8)</f>
        <v>11746558</v>
      </c>
      <c r="G53" s="4" t="s">
        <v>803</v>
      </c>
      <c r="H53" s="5">
        <v>3</v>
      </c>
      <c r="I53" s="22">
        <v>3884760436</v>
      </c>
      <c r="J53" s="6" t="s">
        <v>277</v>
      </c>
      <c r="K53" s="12" t="s">
        <v>53</v>
      </c>
      <c r="L53" s="16" t="str">
        <f>MID(K53,1,2)</f>
        <v>04</v>
      </c>
      <c r="M53" s="16" t="str">
        <f>MID(K53,4,2)</f>
        <v>12</v>
      </c>
      <c r="N53" s="16" t="str">
        <f>MID(K53,7,4)</f>
        <v>1954</v>
      </c>
      <c r="O53" s="14" t="str">
        <f>CONCATENATE(N53,-M53,-L53)</f>
        <v>1954-12-4</v>
      </c>
      <c r="P53" s="1" t="s">
        <v>746</v>
      </c>
      <c r="Q53" s="1" t="str">
        <f>CONCATENATE(P53,D53,"', '",C53,"', ",F53,", ",B53,", ' ', '",G53,"', ",I53,", 1, ",E53,", '",J53,"', '",O53,"', ",H53,");")</f>
        <v>INSERT INTO `afiliados`( `nombre`, `apellido`, `nro_doc`, `legajo`, `correo`, `domicilio`, `telefono`, `estado`, `cuil`, `sexo`, `fecha_nac`, `dependencia`) VALUES (' Maria Ines', 'KUGLER', 11746558, 1503, ' ', 'JORGE NEWBERY nro. 328', 3884760436, 1, 27117465581, 'Femenino', '1954-12-4', 3);</v>
      </c>
      <c r="R53" s="1" t="s">
        <v>1060</v>
      </c>
    </row>
    <row r="54" spans="1:18" hidden="1" x14ac:dyDescent="0.2">
      <c r="A54" s="2">
        <v>57</v>
      </c>
      <c r="B54" s="2">
        <v>1528</v>
      </c>
      <c r="C54" s="3" t="s">
        <v>365</v>
      </c>
      <c r="D54" s="3" t="s">
        <v>366</v>
      </c>
      <c r="E54" s="2">
        <v>20222810397</v>
      </c>
      <c r="F54" s="2" t="str">
        <f>MID(E54,3,8)</f>
        <v>22281039</v>
      </c>
      <c r="G54" s="4" t="s">
        <v>804</v>
      </c>
      <c r="H54" s="5">
        <v>5</v>
      </c>
      <c r="I54" s="22">
        <v>3885763647</v>
      </c>
      <c r="J54" s="6" t="s">
        <v>278</v>
      </c>
      <c r="K54" s="12" t="s">
        <v>54</v>
      </c>
      <c r="L54" s="16" t="str">
        <f>MID(K54,1,2)</f>
        <v>27</v>
      </c>
      <c r="M54" s="16" t="str">
        <f>MID(K54,4,2)</f>
        <v>04</v>
      </c>
      <c r="N54" s="16" t="str">
        <f>MID(K54,7,4)</f>
        <v>1971</v>
      </c>
      <c r="O54" s="14" t="str">
        <f>CONCATENATE(N54,-M54,-L54)</f>
        <v>1971-4-27</v>
      </c>
      <c r="P54" s="1" t="s">
        <v>746</v>
      </c>
      <c r="Q54" s="1" t="str">
        <f>CONCATENATE(P54,D54,"', '",C54,"', ",F54,", ",B54,", ' ', '",G54,"', ",I54,", 1, ",E54,", '",J54,"', '",O54,"', ",H54,");")</f>
        <v>INSERT INTO `afiliados`( `nombre`, `apellido`, `nro_doc`, `legajo`, `correo`, `domicilio`, `telefono`, `estado`, `cuil`, `sexo`, `fecha_nac`, `dependencia`) VALUES (' Marcelo Alejandro', 'LIENDRO', 22281039, 1528, ' ', 'Burela nro. 614', 3885763647, 1, 20222810397, 'Masculino', '1971-4-27', 5);</v>
      </c>
      <c r="R54" s="1" t="s">
        <v>1061</v>
      </c>
    </row>
    <row r="55" spans="1:18" hidden="1" x14ac:dyDescent="0.2">
      <c r="A55" s="2">
        <v>58</v>
      </c>
      <c r="B55" s="2">
        <v>1551</v>
      </c>
      <c r="C55" s="3" t="s">
        <v>367</v>
      </c>
      <c r="D55" s="3" t="s">
        <v>368</v>
      </c>
      <c r="E55" s="2">
        <v>27174020154</v>
      </c>
      <c r="F55" s="2" t="str">
        <f>MID(E55,3,8)</f>
        <v>17402015</v>
      </c>
      <c r="G55" s="4" t="s">
        <v>805</v>
      </c>
      <c r="H55" s="5">
        <v>4</v>
      </c>
      <c r="I55" s="22">
        <v>3884490063</v>
      </c>
      <c r="J55" s="6" t="s">
        <v>277</v>
      </c>
      <c r="K55" s="12" t="s">
        <v>55</v>
      </c>
      <c r="L55" s="16" t="str">
        <f>MID(K55,1,2)</f>
        <v>18</v>
      </c>
      <c r="M55" s="16" t="str">
        <f>MID(K55,4,2)</f>
        <v>06</v>
      </c>
      <c r="N55" s="16" t="str">
        <f>MID(K55,7,4)</f>
        <v>1965</v>
      </c>
      <c r="O55" s="14" t="str">
        <f>CONCATENATE(N55,-M55,-L55)</f>
        <v>1965-6-18</v>
      </c>
      <c r="P55" s="1" t="s">
        <v>746</v>
      </c>
      <c r="Q55" s="1" t="str">
        <f>CONCATENATE(P55,D55,"', '",C55,"', ",F55,", ",B55,", ' ', '",G55,"', ",I55,", 1, ",E55,", '",J55,"', '",O55,"', ",H55,");")</f>
        <v>INSERT INTO `afiliados`( `nombre`, `apellido`, `nro_doc`, `legajo`, `correo`, `domicilio`, `telefono`, `estado`, `cuil`, `sexo`, `fecha_nac`, `dependencia`) VALUES (' Mirta Liliana', 'LOPEZ', 17402015, 1551, ' ', 'HAITI ESQ CASABINDO nro. 400', 3884490063, 1, 27174020154, 'Femenino', '1965-6-18', 4);</v>
      </c>
      <c r="R55" s="1" t="s">
        <v>1062</v>
      </c>
    </row>
    <row r="56" spans="1:18" hidden="1" x14ac:dyDescent="0.2">
      <c r="A56" s="2">
        <v>60</v>
      </c>
      <c r="B56" s="2">
        <v>1562</v>
      </c>
      <c r="C56" s="3" t="s">
        <v>369</v>
      </c>
      <c r="D56" s="3" t="s">
        <v>370</v>
      </c>
      <c r="E56" s="2">
        <v>27224619931</v>
      </c>
      <c r="F56" s="2" t="str">
        <f>MID(E56,3,8)</f>
        <v>22461993</v>
      </c>
      <c r="G56" s="4" t="s">
        <v>806</v>
      </c>
      <c r="H56" s="5">
        <v>5</v>
      </c>
      <c r="I56" s="22">
        <v>3884801780</v>
      </c>
      <c r="J56" s="6" t="s">
        <v>277</v>
      </c>
      <c r="K56" s="12" t="s">
        <v>56</v>
      </c>
      <c r="L56" s="16" t="str">
        <f>MID(K56,1,2)</f>
        <v>29</v>
      </c>
      <c r="M56" s="16" t="str">
        <f>MID(K56,4,2)</f>
        <v>05</v>
      </c>
      <c r="N56" s="16" t="str">
        <f>MID(K56,7,4)</f>
        <v>1972</v>
      </c>
      <c r="O56" s="14" t="str">
        <f>CONCATENATE(N56,-M56,-L56)</f>
        <v>1972-5-29</v>
      </c>
      <c r="P56" s="1" t="s">
        <v>746</v>
      </c>
      <c r="Q56" s="1" t="str">
        <f>CONCATENATE(P56,D56,"', '",C56,"', ",F56,", ",B56,", ' ', '",G56,"', ",I56,", 1, ",E56,", '",J56,"', '",O56,"', ",H56,");")</f>
        <v>INSERT INTO `afiliados`( `nombre`, `apellido`, `nro_doc`, `legajo`, `correo`, `domicilio`, `telefono`, `estado`, `cuil`, `sexo`, `fecha_nac`, `dependencia`) VALUES (' Marta Raquel', 'LOZA', 22461993, 1562, ' ', 'Cordoba nro. 1859', 3884801780, 1, 27224619931, 'Femenino', '1972-5-29', 5);</v>
      </c>
      <c r="R56" s="1" t="s">
        <v>1063</v>
      </c>
    </row>
    <row r="57" spans="1:18" hidden="1" x14ac:dyDescent="0.2">
      <c r="A57" s="2">
        <v>61</v>
      </c>
      <c r="B57" s="2">
        <v>1567</v>
      </c>
      <c r="C57" s="3" t="s">
        <v>371</v>
      </c>
      <c r="D57" s="3" t="s">
        <v>372</v>
      </c>
      <c r="E57" s="2">
        <v>27185812052</v>
      </c>
      <c r="F57" s="2" t="str">
        <f>MID(E57,3,8)</f>
        <v>18581205</v>
      </c>
      <c r="G57" s="4" t="s">
        <v>807</v>
      </c>
      <c r="H57" s="5">
        <v>3</v>
      </c>
      <c r="I57" s="22">
        <v>99999</v>
      </c>
      <c r="J57" s="6" t="s">
        <v>277</v>
      </c>
      <c r="K57" s="12" t="s">
        <v>57</v>
      </c>
      <c r="L57" s="16" t="str">
        <f>MID(K57,1,2)</f>
        <v>17</v>
      </c>
      <c r="M57" s="16" t="str">
        <f>MID(K57,4,2)</f>
        <v>10</v>
      </c>
      <c r="N57" s="16" t="str">
        <f>MID(K57,7,4)</f>
        <v>1967</v>
      </c>
      <c r="O57" s="14" t="str">
        <f>CONCATENATE(N57,-M57,-L57)</f>
        <v>1967-10-17</v>
      </c>
      <c r="P57" s="1" t="s">
        <v>746</v>
      </c>
      <c r="Q57" s="1" t="str">
        <f>CONCATENATE(P57,D57,"', '",C57,"', ",F57,", ",B57,", ' ', '",G57,"', ",I57,", 1, ",E57,", '",J57,"', '",O57,"', ",H57,");")</f>
        <v>INSERT INTO `afiliados`( `nombre`, `apellido`, `nro_doc`, `legajo`, `correo`, `domicilio`, `telefono`, `estado`, `cuil`, `sexo`, `fecha_nac`, `dependencia`) VALUES (' Laura Beatriz', 'LUNA', 18581205, 1567, ' ', 'BUSTAMANTE nro. 256', 99999, 1, 27185812052, 'Femenino', '1967-10-17', 3);</v>
      </c>
      <c r="R57" s="1" t="s">
        <v>1064</v>
      </c>
    </row>
    <row r="58" spans="1:18" x14ac:dyDescent="0.2">
      <c r="A58" s="2">
        <v>131</v>
      </c>
      <c r="B58" s="2">
        <v>2162</v>
      </c>
      <c r="C58" s="3" t="s">
        <v>493</v>
      </c>
      <c r="D58" s="3" t="s">
        <v>494</v>
      </c>
      <c r="E58" s="2">
        <v>20241531458</v>
      </c>
      <c r="F58" s="2" t="str">
        <f>MID(E58,3,8)</f>
        <v>24153145</v>
      </c>
      <c r="G58" s="4" t="s">
        <v>872</v>
      </c>
      <c r="H58" s="5">
        <v>10</v>
      </c>
      <c r="I58" s="22">
        <v>3884385430</v>
      </c>
      <c r="J58" s="6" t="s">
        <v>278</v>
      </c>
      <c r="K58" s="12" t="s">
        <v>123</v>
      </c>
      <c r="L58" s="16" t="str">
        <f>MID(K58,1,2)</f>
        <v>04</v>
      </c>
      <c r="M58" s="16" t="str">
        <f>MID(K58,4,2)</f>
        <v>09</v>
      </c>
      <c r="N58" s="16" t="str">
        <f>MID(K58,7,4)</f>
        <v>1974</v>
      </c>
      <c r="O58" s="14" t="str">
        <f>CONCATENATE(N58,-M58,-L58)</f>
        <v>1974-9-4</v>
      </c>
      <c r="P58" s="1" t="s">
        <v>746</v>
      </c>
      <c r="Q58" s="1" t="str">
        <f>CONCATENATE(P58,D58,"', '",C58,"', ",F58,", ",B58,", ' ', '",G58,"', ",I58,", 1, ",E58,", '",J58,"', '",O58,"', ",H58,");")</f>
        <v>INSERT INTO `afiliados`( `nombre`, `apellido`, `nro_doc`, `legajo`, `correo`, `domicilio`, `telefono`, `estado`, `cuil`, `sexo`, `fecha_nac`, `dependencia`) VALUES (' Fernando Daniel', 'NARVAEZ', 24153145, 2162, ' ', 'Altamirano - 94 Viviendas nro. 2913', 3884385430, 1, 20241531458, 'Masculino', '1974-9-4', 10);</v>
      </c>
      <c r="R58" s="1" t="s">
        <v>1131</v>
      </c>
    </row>
    <row r="59" spans="1:18" hidden="1" x14ac:dyDescent="0.2">
      <c r="A59" s="2">
        <v>63</v>
      </c>
      <c r="B59" s="2">
        <v>1579</v>
      </c>
      <c r="C59" s="3" t="s">
        <v>375</v>
      </c>
      <c r="D59" s="3" t="s">
        <v>376</v>
      </c>
      <c r="E59" s="2">
        <v>20145875286</v>
      </c>
      <c r="F59" s="2" t="str">
        <f>MID(E59,3,8)</f>
        <v>14587528</v>
      </c>
      <c r="G59" s="4" t="s">
        <v>809</v>
      </c>
      <c r="H59" s="5">
        <v>14</v>
      </c>
      <c r="I59" s="22">
        <v>99999</v>
      </c>
      <c r="J59" s="6" t="s">
        <v>278</v>
      </c>
      <c r="K59" s="12" t="s">
        <v>59</v>
      </c>
      <c r="L59" s="16" t="str">
        <f>MID(K59,1,2)</f>
        <v>02</v>
      </c>
      <c r="M59" s="16" t="str">
        <f>MID(K59,4,2)</f>
        <v>03</v>
      </c>
      <c r="N59" s="16" t="str">
        <f>MID(K59,7,4)</f>
        <v>1961</v>
      </c>
      <c r="O59" s="14" t="str">
        <f>CONCATENATE(N59,-M59,-L59)</f>
        <v>1961-3-2</v>
      </c>
      <c r="P59" s="1" t="s">
        <v>746</v>
      </c>
      <c r="Q59" s="1" t="str">
        <f>CONCATENATE(P59,D59,"', '",C59,"', ",F59,", ",B59,", ' ', '",G59,"', ",I59,", 1, ",E59,", '",J59,"', '",O59,"', ",H59,");")</f>
        <v>INSERT INTO `afiliados`( `nombre`, `apellido`, `nro_doc`, `legajo`, `correo`, `domicilio`, `telefono`, `estado`, `cuil`, `sexo`, `fecha_nac`, `dependencia`) VALUES (' Horacio Benito', 'MAIDANA', 14587528, 1579, ' ', 'Prolongacion Pje Tres Sargento nro. S/N', 99999, 1, 20145875286, 'Masculino', '1961-3-2', 14);</v>
      </c>
      <c r="R59" s="1" t="s">
        <v>1066</v>
      </c>
    </row>
    <row r="60" spans="1:18" hidden="1" x14ac:dyDescent="0.2">
      <c r="A60" s="2">
        <v>64</v>
      </c>
      <c r="B60" s="2">
        <v>1588</v>
      </c>
      <c r="C60" s="3" t="s">
        <v>377</v>
      </c>
      <c r="D60" s="3" t="s">
        <v>378</v>
      </c>
      <c r="E60" s="2">
        <v>27120075050</v>
      </c>
      <c r="F60" s="2" t="str">
        <f>MID(E60,3,8)</f>
        <v>12007505</v>
      </c>
      <c r="G60" s="4" t="s">
        <v>810</v>
      </c>
      <c r="H60" s="5">
        <v>4</v>
      </c>
      <c r="I60" s="22">
        <v>3885804515</v>
      </c>
      <c r="J60" s="6" t="s">
        <v>277</v>
      </c>
      <c r="K60" s="12" t="s">
        <v>60</v>
      </c>
      <c r="L60" s="16" t="str">
        <f>MID(K60,1,2)</f>
        <v>24</v>
      </c>
      <c r="M60" s="16" t="str">
        <f>MID(K60,4,2)</f>
        <v>11</v>
      </c>
      <c r="N60" s="16" t="str">
        <f>MID(K60,7,4)</f>
        <v>1956</v>
      </c>
      <c r="O60" s="14" t="str">
        <f>CONCATENATE(N60,-M60,-L60)</f>
        <v>1956-11-24</v>
      </c>
      <c r="P60" s="1" t="s">
        <v>746</v>
      </c>
      <c r="Q60" s="1" t="str">
        <f>CONCATENATE(P60,D60,"', '",C60,"', ",F60,", ",B60,", ' ', '",G60,"', ",I60,", 1, ",E60,", '",J60,"', '",O60,"', ",H60,");")</f>
        <v>INSERT INTO `afiliados`( `nombre`, `apellido`, `nro_doc`, `legajo`, `correo`, `domicilio`, `telefono`, `estado`, `cuil`, `sexo`, `fecha_nac`, `dependencia`) VALUES (' Nilda Azucena', 'MAMANI', 12007505, 1588, ' ', 'ECUADOR nro. 476', 3885804515, 1, 27120075050, 'Femenino', '1956-11-24', 4);</v>
      </c>
      <c r="R60" s="1" t="s">
        <v>1067</v>
      </c>
    </row>
    <row r="61" spans="1:18" hidden="1" x14ac:dyDescent="0.2">
      <c r="A61" s="2">
        <v>65</v>
      </c>
      <c r="B61" s="2">
        <v>1590</v>
      </c>
      <c r="C61" s="3" t="s">
        <v>379</v>
      </c>
      <c r="D61" s="3" t="s">
        <v>380</v>
      </c>
      <c r="E61" s="2">
        <v>20147873620</v>
      </c>
      <c r="F61" s="2" t="str">
        <f>MID(E61,3,8)</f>
        <v>14787362</v>
      </c>
      <c r="G61" s="4" t="s">
        <v>811</v>
      </c>
      <c r="H61" s="5">
        <v>6</v>
      </c>
      <c r="I61" s="22">
        <v>3886852652</v>
      </c>
      <c r="J61" s="6" t="s">
        <v>278</v>
      </c>
      <c r="K61" s="12" t="s">
        <v>61</v>
      </c>
      <c r="L61" s="16" t="str">
        <f>MID(K61,1,2)</f>
        <v>03</v>
      </c>
      <c r="M61" s="16" t="str">
        <f>MID(K61,4,2)</f>
        <v>11</v>
      </c>
      <c r="N61" s="16" t="str">
        <f>MID(K61,7,4)</f>
        <v>1961</v>
      </c>
      <c r="O61" s="14" t="str">
        <f>CONCATENATE(N61,-M61,-L61)</f>
        <v>1961-11-3</v>
      </c>
      <c r="P61" s="1" t="s">
        <v>746</v>
      </c>
      <c r="Q61" s="1" t="str">
        <f>CONCATENATE(P61,D61,"', '",C61,"', ",F61,", ",B61,", ' ', '",G61,"', ",I61,", 1, ",E61,", '",J61,"', '",O61,"', ",H61,");")</f>
        <v>INSERT INTO `afiliados`( `nombre`, `apellido`, `nro_doc`, `legajo`, `correo`, `domicilio`, `telefono`, `estado`, `cuil`, `sexo`, `fecha_nac`, `dependencia`) VALUES (' Oscar Silvio', 'MANCILLA', 14787362, 1590, ' ', 'Destr. Bouchatt-Lote 5 Mza 707 nro. 809', 3886852652, 1, 20147873620, 'Masculino', '1961-11-3', 6);</v>
      </c>
      <c r="R61" s="1" t="s">
        <v>1068</v>
      </c>
    </row>
    <row r="62" spans="1:18" x14ac:dyDescent="0.2">
      <c r="A62" s="2">
        <v>134</v>
      </c>
      <c r="B62" s="2">
        <v>2171</v>
      </c>
      <c r="C62" s="3" t="s">
        <v>498</v>
      </c>
      <c r="D62" s="3" t="s">
        <v>391</v>
      </c>
      <c r="E62" s="2">
        <v>20175026828</v>
      </c>
      <c r="F62" s="2" t="str">
        <f>MID(E62,3,8)</f>
        <v>17502682</v>
      </c>
      <c r="G62" s="4" t="s">
        <v>875</v>
      </c>
      <c r="H62" s="5">
        <v>5</v>
      </c>
      <c r="I62" s="22">
        <v>3884703870</v>
      </c>
      <c r="J62" s="6" t="s">
        <v>278</v>
      </c>
      <c r="K62" s="12" t="s">
        <v>126</v>
      </c>
      <c r="L62" s="16" t="str">
        <f>MID(K62,1,2)</f>
        <v>06</v>
      </c>
      <c r="M62" s="16" t="str">
        <f>MID(K62,4,2)</f>
        <v>09</v>
      </c>
      <c r="N62" s="16" t="str">
        <f>MID(K62,7,4)</f>
        <v>1965</v>
      </c>
      <c r="O62" s="14" t="str">
        <f>CONCATENATE(N62,-M62,-L62)</f>
        <v>1965-9-6</v>
      </c>
      <c r="P62" s="1" t="s">
        <v>746</v>
      </c>
      <c r="Q62" s="1" t="str">
        <f>CONCATENATE(P62,D62,"', '",C62,"', ",F62,", ",B62,", ' ', '",G62,"', ",I62,", 1, ",E62,", '",J62,"', '",O62,"', ",H62,");")</f>
        <v>INSERT INTO `afiliados`( `nombre`, `apellido`, `nro_doc`, `legajo`, `correo`, `domicilio`, `telefono`, `estado`, `cuil`, `sexo`, `fecha_nac`, `dependencia`) VALUES (' Carlos Alberto', 'AYARDE', 17502682, 2171, ' ', 'Cerro Centinela nro. 839', 3884703870, 1, 20175026828, 'Masculino', '1965-9-6', 5);</v>
      </c>
      <c r="R62" s="1" t="s">
        <v>1134</v>
      </c>
    </row>
    <row r="63" spans="1:18" hidden="1" x14ac:dyDescent="0.2">
      <c r="A63" s="2">
        <v>67</v>
      </c>
      <c r="B63" s="2">
        <v>1605</v>
      </c>
      <c r="C63" s="3" t="s">
        <v>383</v>
      </c>
      <c r="D63" s="3" t="s">
        <v>384</v>
      </c>
      <c r="E63" s="2">
        <v>23137299364</v>
      </c>
      <c r="F63" s="2" t="str">
        <f>MID(E63,3,8)</f>
        <v>13729936</v>
      </c>
      <c r="G63" s="4" t="s">
        <v>813</v>
      </c>
      <c r="H63" s="5">
        <v>4</v>
      </c>
      <c r="I63" s="22">
        <v>3884975553</v>
      </c>
      <c r="J63" s="6" t="s">
        <v>277</v>
      </c>
      <c r="K63" s="12" t="s">
        <v>63</v>
      </c>
      <c r="L63" s="16" t="str">
        <f>MID(K63,1,2)</f>
        <v>02</v>
      </c>
      <c r="M63" s="16" t="str">
        <f>MID(K63,4,2)</f>
        <v>04</v>
      </c>
      <c r="N63" s="16" t="str">
        <f>MID(K63,7,4)</f>
        <v>1960</v>
      </c>
      <c r="O63" s="14" t="str">
        <f>CONCATENATE(N63,-M63,-L63)</f>
        <v>1960-4-2</v>
      </c>
      <c r="P63" s="1" t="s">
        <v>746</v>
      </c>
      <c r="Q63" s="1" t="str">
        <f>CONCATENATE(P63,D63,"', '",C63,"', ",F63,", ",B63,", ' ', '",G63,"', ",I63,", 1, ",E63,", '",J63,"', '",O63,"', ",H63,");")</f>
        <v>INSERT INTO `afiliados`( `nombre`, `apellido`, `nro_doc`, `legajo`, `correo`, `domicilio`, `telefono`, `estado`, `cuil`, `sexo`, `fecha_nac`, `dependencia`) VALUES (' Marta Susana', 'MARTINEZ', 13729936, 1605, ' ', 'TAMBO NUEVO nro. 2565', 3884975553, 1, 23137299364, 'Femenino', '1960-4-2', 4);</v>
      </c>
      <c r="R63" s="1" t="s">
        <v>1070</v>
      </c>
    </row>
    <row r="64" spans="1:18" hidden="1" x14ac:dyDescent="0.2">
      <c r="A64" s="2">
        <v>69</v>
      </c>
      <c r="B64" s="2">
        <v>1618</v>
      </c>
      <c r="C64" s="3" t="s">
        <v>385</v>
      </c>
      <c r="D64" s="3" t="s">
        <v>386</v>
      </c>
      <c r="E64" s="2">
        <v>20139816871</v>
      </c>
      <c r="F64" s="2" t="str">
        <f>MID(E64,3,8)</f>
        <v>13981687</v>
      </c>
      <c r="G64" s="4" t="s">
        <v>814</v>
      </c>
      <c r="H64" s="5">
        <v>11</v>
      </c>
      <c r="I64" s="22">
        <v>99999</v>
      </c>
      <c r="J64" s="6" t="s">
        <v>278</v>
      </c>
      <c r="K64" s="12" t="s">
        <v>64</v>
      </c>
      <c r="L64" s="16" t="str">
        <f>MID(K64,1,2)</f>
        <v>15</v>
      </c>
      <c r="M64" s="16" t="str">
        <f>MID(K64,4,2)</f>
        <v>10</v>
      </c>
      <c r="N64" s="16" t="str">
        <f>MID(K64,7,4)</f>
        <v>1959</v>
      </c>
      <c r="O64" s="14" t="str">
        <f>CONCATENATE(N64,-M64,-L64)</f>
        <v>1959-10-15</v>
      </c>
      <c r="P64" s="1" t="s">
        <v>746</v>
      </c>
      <c r="Q64" s="1" t="str">
        <f>CONCATENATE(P64,D64,"', '",C64,"', ",F64,", ",B64,", ' ', '",G64,"', ",I64,", 1, ",E64,", '",J64,"', '",O64,"', ",H64,");")</f>
        <v>INSERT INTO `afiliados`( `nombre`, `apellido`, `nro_doc`, `legajo`, `correo`, `domicilio`, `telefono`, `estado`, `cuil`, `sexo`, `fecha_nac`, `dependencia`) VALUES (' Jesus', 'MAYGUA', 13981687, 1618, ' ', 'Sergio Alvarado nro. 943', 99999, 1, 20139816871, 'Masculino', '1959-10-15', 11);</v>
      </c>
      <c r="R64" s="1" t="s">
        <v>1071</v>
      </c>
    </row>
    <row r="65" spans="1:18" x14ac:dyDescent="0.2">
      <c r="A65" s="2">
        <v>258</v>
      </c>
      <c r="B65" s="2">
        <v>3203</v>
      </c>
      <c r="C65" s="3" t="s">
        <v>695</v>
      </c>
      <c r="D65" s="3" t="s">
        <v>696</v>
      </c>
      <c r="E65" s="2">
        <v>27300294036</v>
      </c>
      <c r="F65" s="2" t="str">
        <f>MID(E65,3,8)</f>
        <v>30029403</v>
      </c>
      <c r="G65" s="4" t="s">
        <v>755</v>
      </c>
      <c r="H65" s="5">
        <v>9</v>
      </c>
      <c r="I65" s="22">
        <v>3885876905</v>
      </c>
      <c r="J65" s="6" t="s">
        <v>277</v>
      </c>
      <c r="K65" s="12" t="s">
        <v>247</v>
      </c>
      <c r="L65" s="16" t="str">
        <f>MID(K65,1,2)</f>
        <v>06</v>
      </c>
      <c r="M65" s="16" t="str">
        <f>MID(K65,4,2)</f>
        <v>09</v>
      </c>
      <c r="N65" s="16" t="str">
        <f>MID(K65,7,4)</f>
        <v>1983</v>
      </c>
      <c r="O65" s="14" t="str">
        <f>CONCATENATE(N65,-M65,-L65)</f>
        <v>1983-9-6</v>
      </c>
      <c r="P65" s="1" t="s">
        <v>746</v>
      </c>
      <c r="Q65" s="1" t="str">
        <f>CONCATENATE(P65,D65,"', '",C65,"', ",F65,", ",B65,", ' ', '",G65,"', ",I65,", 1, ",E65,", '",J65,"', '",O65,"', ",H65,");")</f>
        <v>INSERT INTO `afiliados`( `nombre`, `apellido`, `nro_doc`, `legajo`, `correo`, `domicilio`, `telefono`, `estado`, `cuil`, `sexo`, `fecha_nac`, `dependencia`) VALUES (' Patricia Isabel', 'BARRO MALDONADO', 30029403, 3203, ' ', 'desconocido', 3885876905, 1, 27300294036, 'Femenino', '1983-9-6', 9);</v>
      </c>
      <c r="R65" s="1" t="s">
        <v>1257</v>
      </c>
    </row>
    <row r="66" spans="1:18" hidden="1" x14ac:dyDescent="0.2">
      <c r="A66" s="2">
        <v>71</v>
      </c>
      <c r="B66" s="2">
        <v>1624</v>
      </c>
      <c r="C66" s="3" t="s">
        <v>389</v>
      </c>
      <c r="D66" s="3" t="s">
        <v>390</v>
      </c>
      <c r="E66" s="2">
        <v>20160320681</v>
      </c>
      <c r="F66" s="2" t="str">
        <f>MID(E66,3,8)</f>
        <v>16032068</v>
      </c>
      <c r="G66" s="4" t="s">
        <v>815</v>
      </c>
      <c r="H66" s="5">
        <v>3</v>
      </c>
      <c r="I66" s="22">
        <v>99999</v>
      </c>
      <c r="J66" s="6" t="s">
        <v>278</v>
      </c>
      <c r="K66" s="12" t="s">
        <v>66</v>
      </c>
      <c r="L66" s="16" t="str">
        <f>MID(K66,1,2)</f>
        <v>18</v>
      </c>
      <c r="M66" s="16" t="str">
        <f>MID(K66,4,2)</f>
        <v>04</v>
      </c>
      <c r="N66" s="16" t="str">
        <f>MID(K66,7,4)</f>
        <v>1962</v>
      </c>
      <c r="O66" s="14" t="str">
        <f>CONCATENATE(N66,-M66,-L66)</f>
        <v>1962-4-18</v>
      </c>
      <c r="P66" s="1" t="s">
        <v>746</v>
      </c>
      <c r="Q66" s="1" t="str">
        <f>CONCATENATE(P66,D66,"', '",C66,"', ",F66,", ",B66,", ' ', '",G66,"', ",I66,", 1, ",E66,", '",J66,"', '",O66,"', ",H66,");")</f>
        <v>INSERT INTO `afiliados`( `nombre`, `apellido`, `nro_doc`, `legajo`, `correo`, `domicilio`, `telefono`, `estado`, `cuil`, `sexo`, `fecha_nac`, `dependencia`) VALUES (' Alfredo', 'MENDEZ', 16032068, 1624, ' ', '22 DE MAYO nro. 482', 99999, 1, 20160320681, 'Masculino', '1962-4-18', 3);</v>
      </c>
      <c r="R66" s="1" t="s">
        <v>1073</v>
      </c>
    </row>
    <row r="67" spans="1:18" hidden="1" x14ac:dyDescent="0.2">
      <c r="A67" s="2">
        <v>72</v>
      </c>
      <c r="B67" s="2">
        <v>1625</v>
      </c>
      <c r="C67" s="3" t="s">
        <v>389</v>
      </c>
      <c r="D67" s="3" t="s">
        <v>391</v>
      </c>
      <c r="E67" s="2">
        <v>20228209830</v>
      </c>
      <c r="F67" s="2" t="str">
        <f>MID(E67,3,8)</f>
        <v>22820983</v>
      </c>
      <c r="G67" s="4" t="s">
        <v>816</v>
      </c>
      <c r="H67" s="5">
        <v>1</v>
      </c>
      <c r="I67" s="22">
        <v>99999</v>
      </c>
      <c r="J67" s="6" t="s">
        <v>278</v>
      </c>
      <c r="K67" s="12" t="s">
        <v>67</v>
      </c>
      <c r="L67" s="16" t="str">
        <f>MID(K67,1,2)</f>
        <v>06</v>
      </c>
      <c r="M67" s="16" t="str">
        <f>MID(K67,4,2)</f>
        <v>12</v>
      </c>
      <c r="N67" s="16" t="str">
        <f>MID(K67,7,4)</f>
        <v>1972</v>
      </c>
      <c r="O67" s="14" t="str">
        <f>CONCATENATE(N67,-M67,-L67)</f>
        <v>1972-12-6</v>
      </c>
      <c r="P67" s="1" t="s">
        <v>746</v>
      </c>
      <c r="Q67" s="1" t="str">
        <f>CONCATENATE(P67,D67,"', '",C67,"', ",F67,", ",B67,", ' ', '",G67,"', ",I67,", 1, ",E67,", '",J67,"', '",O67,"', ",H67,");")</f>
        <v>INSERT INTO `afiliados`( `nombre`, `apellido`, `nro_doc`, `legajo`, `correo`, `domicilio`, `telefono`, `estado`, `cuil`, `sexo`, `fecha_nac`, `dependencia`) VALUES (' Carlos Alberto', 'MENDEZ', 22820983, 1625, ' ', 'Ruta Provincial Nº 56 nro. S/N', 99999, 1, 20228209830, 'Masculino', '1972-12-6', 1);</v>
      </c>
      <c r="R67" s="1" t="s">
        <v>1074</v>
      </c>
    </row>
    <row r="68" spans="1:18" hidden="1" x14ac:dyDescent="0.2">
      <c r="A68" s="2">
        <v>73</v>
      </c>
      <c r="B68" s="2">
        <v>1634</v>
      </c>
      <c r="C68" s="3" t="s">
        <v>392</v>
      </c>
      <c r="D68" s="3" t="s">
        <v>393</v>
      </c>
      <c r="E68" s="2">
        <v>20164866530</v>
      </c>
      <c r="F68" s="2" t="str">
        <f>MID(E68,3,8)</f>
        <v>16486653</v>
      </c>
      <c r="G68" s="4" t="s">
        <v>817</v>
      </c>
      <c r="H68" s="5">
        <v>4</v>
      </c>
      <c r="I68" s="22">
        <v>99999</v>
      </c>
      <c r="J68" s="6" t="s">
        <v>278</v>
      </c>
      <c r="K68" s="12" t="s">
        <v>68</v>
      </c>
      <c r="L68" s="16" t="str">
        <f>MID(K68,1,2)</f>
        <v>13</v>
      </c>
      <c r="M68" s="16" t="str">
        <f>MID(K68,4,2)</f>
        <v>04</v>
      </c>
      <c r="N68" s="16" t="str">
        <f>MID(K68,7,4)</f>
        <v>1962</v>
      </c>
      <c r="O68" s="14" t="str">
        <f>CONCATENATE(N68,-M68,-L68)</f>
        <v>1962-4-13</v>
      </c>
      <c r="P68" s="1" t="s">
        <v>746</v>
      </c>
      <c r="Q68" s="1" t="str">
        <f>CONCATENATE(P68,D68,"', '",C68,"', ",F68,", ",B68,", ' ', '",G68,"', ",I68,", 1, ",E68,", '",J68,"', '",O68,"', ",H68,");")</f>
        <v>INSERT INTO `afiliados`( `nombre`, `apellido`, `nro_doc`, `legajo`, `correo`, `domicilio`, `telefono`, `estado`, `cuil`, `sexo`, `fecha_nac`, `dependencia`) VALUES (' Juan Bautista', 'MENOR', 16486653, 1634, ' ', 'MONROY nro. 215', 99999, 1, 20164866530, 'Masculino', '1962-4-13', 4);</v>
      </c>
      <c r="R68" s="1" t="s">
        <v>1075</v>
      </c>
    </row>
    <row r="69" spans="1:18" hidden="1" x14ac:dyDescent="0.2">
      <c r="A69" s="2">
        <v>74</v>
      </c>
      <c r="B69" s="2">
        <v>1635</v>
      </c>
      <c r="C69" s="3" t="s">
        <v>394</v>
      </c>
      <c r="D69" s="3" t="s">
        <v>395</v>
      </c>
      <c r="E69" s="2">
        <v>20147874023</v>
      </c>
      <c r="F69" s="2" t="str">
        <f>MID(E69,3,8)</f>
        <v>14787402</v>
      </c>
      <c r="G69" s="4" t="s">
        <v>818</v>
      </c>
      <c r="H69" s="5">
        <v>17</v>
      </c>
      <c r="I69" s="22">
        <v>99999</v>
      </c>
      <c r="J69" s="6" t="s">
        <v>278</v>
      </c>
      <c r="K69" s="12" t="s">
        <v>69</v>
      </c>
      <c r="L69" s="16" t="str">
        <f>MID(K69,1,2)</f>
        <v>16</v>
      </c>
      <c r="M69" s="16" t="str">
        <f>MID(K69,4,2)</f>
        <v>02</v>
      </c>
      <c r="N69" s="16" t="str">
        <f>MID(K69,7,4)</f>
        <v>1962</v>
      </c>
      <c r="O69" s="14" t="str">
        <f>CONCATENATE(N69,-M69,-L69)</f>
        <v>1962-2-16</v>
      </c>
      <c r="P69" s="1" t="s">
        <v>746</v>
      </c>
      <c r="Q69" s="1" t="str">
        <f>CONCATENATE(P69,D69,"', '",C69,"', ",F69,", ",B69,", ' ', '",G69,"', ",I69,", 1, ",E69,", '",J69,"', '",O69,"', ",H69,");")</f>
        <v>INSERT INTO `afiliados`( `nombre`, `apellido`, `nro_doc`, `legajo`, `correo`, `domicilio`, `telefono`, `estado`, `cuil`, `sexo`, `fecha_nac`, `dependencia`) VALUES (' Antonio Victor', 'MERUVIA', 14787402, 1635, ' ', 'Palpala nro. 1021', 99999, 1, 20147874023, 'Masculino', '1962-2-16', 17);</v>
      </c>
      <c r="R69" s="1" t="s">
        <v>1076</v>
      </c>
    </row>
    <row r="70" spans="1:18" hidden="1" x14ac:dyDescent="0.2">
      <c r="A70" s="2">
        <v>75</v>
      </c>
      <c r="B70" s="2">
        <v>1646</v>
      </c>
      <c r="C70" s="3" t="s">
        <v>396</v>
      </c>
      <c r="D70" s="3" t="s">
        <v>397</v>
      </c>
      <c r="E70" s="2">
        <v>23108533099</v>
      </c>
      <c r="F70" s="2" t="str">
        <f>MID(E70,3,8)</f>
        <v>10853309</v>
      </c>
      <c r="G70" s="4" t="s">
        <v>819</v>
      </c>
      <c r="H70" s="5">
        <v>4</v>
      </c>
      <c r="I70" s="22">
        <v>3884671163</v>
      </c>
      <c r="J70" s="6" t="s">
        <v>278</v>
      </c>
      <c r="K70" s="12" t="s">
        <v>70</v>
      </c>
      <c r="L70" s="16" t="str">
        <f>MID(K70,1,2)</f>
        <v>01</v>
      </c>
      <c r="M70" s="16" t="str">
        <f>MID(K70,4,2)</f>
        <v>03</v>
      </c>
      <c r="N70" s="16" t="str">
        <f>MID(K70,7,4)</f>
        <v>1953</v>
      </c>
      <c r="O70" s="14" t="str">
        <f>CONCATENATE(N70,-M70,-L70)</f>
        <v>1953-3-1</v>
      </c>
      <c r="P70" s="1" t="s">
        <v>746</v>
      </c>
      <c r="Q70" s="1" t="str">
        <f>CONCATENATE(P70,D70,"', '",C70,"', ",F70,", ",B70,", ' ', '",G70,"', ",I70,", 1, ",E70,", '",J70,"', '",O70,"', ",H70,");")</f>
        <v>INSERT INTO `afiliados`( `nombre`, `apellido`, `nro_doc`, `legajo`, `correo`, `domicilio`, `telefono`, `estado`, `cuil`, `sexo`, `fecha_nac`, `dependencia`) VALUES (' Gustavo Antonio', 'MIRANDA DELGADO', 10853309, 1646, ' ', 'La Amistad nro. 332', 3884671163, 1, 23108533099, 'Masculino', '1953-3-1', 4);</v>
      </c>
      <c r="R70" s="1" t="s">
        <v>1077</v>
      </c>
    </row>
    <row r="71" spans="1:18" hidden="1" x14ac:dyDescent="0.2">
      <c r="A71" s="2">
        <v>76</v>
      </c>
      <c r="B71" s="2">
        <v>1651</v>
      </c>
      <c r="C71" s="3" t="s">
        <v>398</v>
      </c>
      <c r="D71" s="3" t="s">
        <v>332</v>
      </c>
      <c r="E71" s="2">
        <v>20164310184</v>
      </c>
      <c r="F71" s="2" t="str">
        <f>MID(E71,3,8)</f>
        <v>16431018</v>
      </c>
      <c r="G71" s="4" t="s">
        <v>820</v>
      </c>
      <c r="H71" s="5">
        <v>6</v>
      </c>
      <c r="I71" s="22">
        <v>3884671163</v>
      </c>
      <c r="J71" s="6" t="s">
        <v>278</v>
      </c>
      <c r="K71" s="12" t="s">
        <v>71</v>
      </c>
      <c r="L71" s="16" t="str">
        <f>MID(K71,1,2)</f>
        <v>02</v>
      </c>
      <c r="M71" s="16" t="str">
        <f>MID(K71,4,2)</f>
        <v>05</v>
      </c>
      <c r="N71" s="16" t="str">
        <f>MID(K71,7,4)</f>
        <v>1963</v>
      </c>
      <c r="O71" s="14" t="str">
        <f>CONCATENATE(N71,-M71,-L71)</f>
        <v>1963-5-2</v>
      </c>
      <c r="P71" s="1" t="s">
        <v>746</v>
      </c>
      <c r="Q71" s="1" t="str">
        <f>CONCATENATE(P71,D71,"', '",C71,"', ",F71,", ",B71,", ' ', '",G71,"', ",I71,", 1, ",E71,", '",J71,"', '",O71,"', ",H71,");")</f>
        <v>INSERT INTO `afiliados`( `nombre`, `apellido`, `nro_doc`, `legajo`, `correo`, `domicilio`, `telefono`, `estado`, `cuil`, `sexo`, `fecha_nac`, `dependencia`) VALUES (' Miguel Angel', 'MONCERRAT', 16431018, 1651, ' ', 'Capinan Palaver nro. 395', 3884671163, 1, 20164310184, 'Masculino', '1963-5-2', 6);</v>
      </c>
      <c r="R71" s="1" t="s">
        <v>1078</v>
      </c>
    </row>
    <row r="72" spans="1:18" hidden="1" x14ac:dyDescent="0.2">
      <c r="A72" s="2">
        <v>77</v>
      </c>
      <c r="B72" s="2">
        <v>1652</v>
      </c>
      <c r="C72" s="3" t="s">
        <v>399</v>
      </c>
      <c r="D72" s="3" t="s">
        <v>400</v>
      </c>
      <c r="E72" s="2">
        <v>20226496093</v>
      </c>
      <c r="F72" s="2" t="str">
        <f>MID(E72,3,8)</f>
        <v>22649609</v>
      </c>
      <c r="G72" s="4" t="s">
        <v>821</v>
      </c>
      <c r="H72" s="5">
        <v>1</v>
      </c>
      <c r="I72" s="22">
        <v>99999</v>
      </c>
      <c r="J72" s="6" t="s">
        <v>278</v>
      </c>
      <c r="K72" s="12" t="s">
        <v>72</v>
      </c>
      <c r="L72" s="16" t="str">
        <f>MID(K72,1,2)</f>
        <v>01</v>
      </c>
      <c r="M72" s="16" t="str">
        <f>MID(K72,4,2)</f>
        <v>05</v>
      </c>
      <c r="N72" s="16" t="str">
        <f>MID(K72,7,4)</f>
        <v>1972</v>
      </c>
      <c r="O72" s="14" t="str">
        <f>CONCATENATE(N72,-M72,-L72)</f>
        <v>1972-5-1</v>
      </c>
      <c r="P72" s="1" t="s">
        <v>746</v>
      </c>
      <c r="Q72" s="1" t="str">
        <f>CONCATENATE(P72,D72,"', '",C72,"', ",F72,", ",B72,", ' ', '",G72,"', ",I72,", 1, ",E72,", '",J72,"', '",O72,"', ",H72,");")</f>
        <v>INSERT INTO `afiliados`( `nombre`, `apellido`, `nro_doc`, `legajo`, `correo`, `domicilio`, `telefono`, `estado`, `cuil`, `sexo`, `fecha_nac`, `dependencia`) VALUES (' Carlos Daniel', 'MONTAÑEZ', 22649609, 1652, ' ', 'Tte Bono - 117 Viviendas nro. 35', 99999, 1, 20226496093, 'Masculino', '1972-5-1', 1);</v>
      </c>
      <c r="R72" s="1" t="s">
        <v>1079</v>
      </c>
    </row>
    <row r="73" spans="1:18" x14ac:dyDescent="0.2">
      <c r="A73" s="2">
        <v>78</v>
      </c>
      <c r="B73" s="2">
        <v>1659</v>
      </c>
      <c r="C73" s="3" t="s">
        <v>401</v>
      </c>
      <c r="D73" s="3" t="s">
        <v>402</v>
      </c>
      <c r="E73" s="2">
        <v>20253777819</v>
      </c>
      <c r="F73" s="2" t="str">
        <f>MID(E73,3,8)</f>
        <v>25377781</v>
      </c>
      <c r="G73" s="4" t="s">
        <v>822</v>
      </c>
      <c r="H73" s="5">
        <v>1</v>
      </c>
      <c r="I73" s="22">
        <v>3885125898</v>
      </c>
      <c r="J73" s="6" t="s">
        <v>278</v>
      </c>
      <c r="K73" s="12" t="s">
        <v>73</v>
      </c>
      <c r="L73" s="16" t="str">
        <f>MID(K73,1,2)</f>
        <v>08</v>
      </c>
      <c r="M73" s="16" t="str">
        <f>MID(K73,4,2)</f>
        <v>09</v>
      </c>
      <c r="N73" s="16" t="str">
        <f>MID(K73,7,4)</f>
        <v>1976</v>
      </c>
      <c r="O73" s="14" t="str">
        <f>CONCATENATE(N73,-M73,-L73)</f>
        <v>1976-9-8</v>
      </c>
      <c r="P73" s="1" t="s">
        <v>746</v>
      </c>
      <c r="Q73" s="1" t="str">
        <f>CONCATENATE(P73,D73,"', '",C73,"', ",F73,", ",B73,", ' ', '",G73,"', ",I73,", 1, ",E73,", '",J73,"', '",O73,"', ",H73,");")</f>
        <v>INSERT INTO `afiliados`( `nombre`, `apellido`, `nro_doc`, `legajo`, `correo`, `domicilio`, `telefono`, `estado`, `cuil`, `sexo`, `fecha_nac`, `dependencia`) VALUES (' Carlos Francisco', 'MONTES', 25377781, 1659, ' ', 'DIAGONAL ESTE nro. 1450', 3885125898, 1, 20253777819, 'Masculino', '1976-9-8', 1);</v>
      </c>
      <c r="R73" s="1" t="s">
        <v>1080</v>
      </c>
    </row>
    <row r="74" spans="1:18" hidden="1" x14ac:dyDescent="0.2">
      <c r="A74" s="2">
        <v>79</v>
      </c>
      <c r="B74" s="2">
        <v>1664</v>
      </c>
      <c r="C74" s="3" t="s">
        <v>403</v>
      </c>
      <c r="D74" s="3" t="s">
        <v>404</v>
      </c>
      <c r="E74" s="2">
        <v>20174515809</v>
      </c>
      <c r="F74" s="2" t="str">
        <f>MID(E74,3,8)</f>
        <v>17451580</v>
      </c>
      <c r="G74" s="4" t="s">
        <v>823</v>
      </c>
      <c r="H74" s="5">
        <v>2</v>
      </c>
      <c r="I74" s="22">
        <v>3884348585</v>
      </c>
      <c r="J74" s="6" t="s">
        <v>278</v>
      </c>
      <c r="K74" s="12" t="s">
        <v>74</v>
      </c>
      <c r="L74" s="16" t="str">
        <f>MID(K74,1,2)</f>
        <v>23</v>
      </c>
      <c r="M74" s="16" t="str">
        <f>MID(K74,4,2)</f>
        <v>08</v>
      </c>
      <c r="N74" s="16" t="str">
        <f>MID(K74,7,4)</f>
        <v>1965</v>
      </c>
      <c r="O74" s="14" t="str">
        <f>CONCATENATE(N74,-M74,-L74)</f>
        <v>1965-8-23</v>
      </c>
      <c r="P74" s="1" t="s">
        <v>746</v>
      </c>
      <c r="Q74" s="1" t="str">
        <f>CONCATENATE(P74,D74,"', '",C74,"', ",F74,", ",B74,", ' ', '",G74,"', ",I74,", 1, ",E74,", '",J74,"', '",O74,"', ",H74,");")</f>
        <v>INSERT INTO `afiliados`( `nombre`, `apellido`, `nro_doc`, `legajo`, `correo`, `domicilio`, `telefono`, `estado`, `cuil`, `sexo`, `fecha_nac`, `dependencia`) VALUES (' Roberto Daniel', 'MORALES', 17451580, 1664, ' ', 'CALLE PAMPA 56 nro. 62', 3884348585, 1, 20174515809, 'Masculino', '1965-8-23', 2);</v>
      </c>
      <c r="R74" s="1" t="s">
        <v>1081</v>
      </c>
    </row>
    <row r="75" spans="1:18" hidden="1" x14ac:dyDescent="0.2">
      <c r="A75" s="2">
        <v>80</v>
      </c>
      <c r="B75" s="2">
        <v>1675</v>
      </c>
      <c r="C75" s="3" t="s">
        <v>405</v>
      </c>
      <c r="D75" s="3" t="s">
        <v>406</v>
      </c>
      <c r="E75" s="2">
        <v>20185901174</v>
      </c>
      <c r="F75" s="2" t="str">
        <f>MID(E75,3,8)</f>
        <v>18590117</v>
      </c>
      <c r="G75" s="4">
        <v>0</v>
      </c>
      <c r="H75" s="5">
        <v>10</v>
      </c>
      <c r="I75" s="22">
        <v>3885742972</v>
      </c>
      <c r="J75" s="6" t="s">
        <v>278</v>
      </c>
      <c r="K75" s="12" t="s">
        <v>75</v>
      </c>
      <c r="L75" s="16" t="str">
        <f>MID(K75,1,2)</f>
        <v>05</v>
      </c>
      <c r="M75" s="16" t="str">
        <f>MID(K75,4,2)</f>
        <v>07</v>
      </c>
      <c r="N75" s="16" t="str">
        <f>MID(K75,7,4)</f>
        <v>1967</v>
      </c>
      <c r="O75" s="14" t="str">
        <f>CONCATENATE(N75,-M75,-L75)</f>
        <v>1967-7-5</v>
      </c>
      <c r="P75" s="1" t="s">
        <v>746</v>
      </c>
      <c r="Q75" s="1" t="str">
        <f>CONCATENATE(P75,D75,"', '",C75,"', ",F75,", ",B75,", ' ', '",G75,"', ",I75,", 1, ",E75,", '",J75,"', '",O75,"', ",H75,");")</f>
        <v>INSERT INTO `afiliados`( `nombre`, `apellido`, `nro_doc`, `legajo`, `correo`, `domicilio`, `telefono`, `estado`, `cuil`, `sexo`, `fecha_nac`, `dependencia`) VALUES (' Daniel Alberto', 'NASER', 18590117, 1675, ' ', '0', 3885742972, 1, 20185901174, 'Masculino', '1967-7-5', 10);</v>
      </c>
      <c r="R75" s="1" t="s">
        <v>1082</v>
      </c>
    </row>
    <row r="76" spans="1:18" hidden="1" x14ac:dyDescent="0.2">
      <c r="A76" s="2">
        <v>81</v>
      </c>
      <c r="B76" s="2">
        <v>1706</v>
      </c>
      <c r="C76" s="3" t="s">
        <v>407</v>
      </c>
      <c r="D76" s="3" t="s">
        <v>408</v>
      </c>
      <c r="E76" s="2">
        <v>20207992276</v>
      </c>
      <c r="F76" s="2" t="str">
        <f>MID(E76,3,8)</f>
        <v>20799227</v>
      </c>
      <c r="G76" s="4" t="s">
        <v>824</v>
      </c>
      <c r="H76" s="5">
        <v>4</v>
      </c>
      <c r="I76" s="22">
        <v>99999</v>
      </c>
      <c r="J76" s="6" t="s">
        <v>278</v>
      </c>
      <c r="K76" s="12" t="s">
        <v>76</v>
      </c>
      <c r="L76" s="16" t="str">
        <f>MID(K76,1,2)</f>
        <v>24</v>
      </c>
      <c r="M76" s="16" t="str">
        <f>MID(K76,4,2)</f>
        <v>10</v>
      </c>
      <c r="N76" s="16" t="str">
        <f>MID(K76,7,4)</f>
        <v>1969</v>
      </c>
      <c r="O76" s="14" t="str">
        <f>CONCATENATE(N76,-M76,-L76)</f>
        <v>1969-10-24</v>
      </c>
      <c r="P76" s="1" t="s">
        <v>746</v>
      </c>
      <c r="Q76" s="1" t="str">
        <f>CONCATENATE(P76,D76,"', '",C76,"', ",F76,", ",B76,", ' ', '",G76,"', ",I76,", 1, ",E76,", '",J76,"', '",O76,"', ",H76,");")</f>
        <v>INSERT INTO `afiliados`( `nombre`, `apellido`, `nro_doc`, `legajo`, `correo`, `domicilio`, `telefono`, `estado`, `cuil`, `sexo`, `fecha_nac`, `dependencia`) VALUES (' Eduardo Horacio', 'PALACIOS', 20799227, 1706, ' ', 'REP. DOMINICANA nro. 645', 99999, 1, 20207992276, 'Masculino', '1969-10-24', 4);</v>
      </c>
      <c r="R76" s="1" t="s">
        <v>1083</v>
      </c>
    </row>
    <row r="77" spans="1:18" hidden="1" x14ac:dyDescent="0.2">
      <c r="A77" s="2">
        <v>82</v>
      </c>
      <c r="B77" s="2">
        <v>1707</v>
      </c>
      <c r="C77" s="3" t="s">
        <v>407</v>
      </c>
      <c r="D77" s="3" t="s">
        <v>409</v>
      </c>
      <c r="E77" s="2">
        <v>27172626543</v>
      </c>
      <c r="F77" s="2" t="str">
        <f>MID(E77,3,8)</f>
        <v>17262654</v>
      </c>
      <c r="G77" s="4" t="s">
        <v>825</v>
      </c>
      <c r="H77" s="5">
        <v>1</v>
      </c>
      <c r="I77" s="22">
        <v>3885145050</v>
      </c>
      <c r="J77" s="6" t="s">
        <v>277</v>
      </c>
      <c r="K77" s="12" t="s">
        <v>77</v>
      </c>
      <c r="L77" s="16" t="str">
        <f>MID(K77,1,2)</f>
        <v>17</v>
      </c>
      <c r="M77" s="16" t="str">
        <f>MID(K77,4,2)</f>
        <v>12</v>
      </c>
      <c r="N77" s="16" t="str">
        <f>MID(K77,7,4)</f>
        <v>1964</v>
      </c>
      <c r="O77" s="14" t="str">
        <f>CONCATENATE(N77,-M77,-L77)</f>
        <v>1964-12-17</v>
      </c>
      <c r="P77" s="1" t="s">
        <v>746</v>
      </c>
      <c r="Q77" s="1" t="str">
        <f>CONCATENATE(P77,D77,"', '",C77,"', ",F77,", ",B77,", ' ', '",G77,"', ",I77,", 1, ",E77,", '",J77,"', '",O77,"', ",H77,");")</f>
        <v>INSERT INTO `afiliados`( `nombre`, `apellido`, `nro_doc`, `legajo`, `correo`, `domicilio`, `telefono`, `estado`, `cuil`, `sexo`, `fecha_nac`, `dependencia`) VALUES (' Nelidad Raquel', 'PALACIOS', 17262654, 1707, ' ', 'Mza C3 Lote 18 - 70 Viviendas nro.', 3885145050, 1, 27172626543, 'Femenino', '1964-12-17', 1);</v>
      </c>
      <c r="R77" s="1" t="s">
        <v>1084</v>
      </c>
    </row>
    <row r="78" spans="1:18" hidden="1" x14ac:dyDescent="0.2">
      <c r="A78" s="2">
        <v>83</v>
      </c>
      <c r="B78" s="2">
        <v>1720</v>
      </c>
      <c r="C78" s="3" t="s">
        <v>410</v>
      </c>
      <c r="D78" s="3" t="s">
        <v>411</v>
      </c>
      <c r="E78" s="2">
        <v>27126183645</v>
      </c>
      <c r="F78" s="2" t="str">
        <f>MID(E78,3,8)</f>
        <v>12618364</v>
      </c>
      <c r="G78" s="4" t="s">
        <v>826</v>
      </c>
      <c r="H78" s="5">
        <v>4</v>
      </c>
      <c r="I78" s="22">
        <v>3884096155</v>
      </c>
      <c r="J78" s="6" t="s">
        <v>277</v>
      </c>
      <c r="K78" s="12" t="s">
        <v>78</v>
      </c>
      <c r="L78" s="16" t="str">
        <f>MID(K78,1,2)</f>
        <v>28</v>
      </c>
      <c r="M78" s="16" t="str">
        <f>MID(K78,4,2)</f>
        <v>01</v>
      </c>
      <c r="N78" s="16" t="str">
        <f>MID(K78,7,4)</f>
        <v>1957</v>
      </c>
      <c r="O78" s="14" t="str">
        <f>CONCATENATE(N78,-M78,-L78)</f>
        <v>1957-1-28</v>
      </c>
      <c r="P78" s="1" t="s">
        <v>746</v>
      </c>
      <c r="Q78" s="1" t="str">
        <f>CONCATENATE(P78,D78,"', '",C78,"', ",F78,", ",B78,", ' ', '",G78,"', ",I78,", 1, ",E78,", '",J78,"', '",O78,"', ",H78,");")</f>
        <v>INSERT INTO `afiliados`( `nombre`, `apellido`, `nro_doc`, `legajo`, `correo`, `domicilio`, `telefono`, `estado`, `cuil`, `sexo`, `fecha_nac`, `dependencia`) VALUES (' Maria Estela', 'PEREIRA', 12618364, 1720, ' ', 'Escaya nro. 749', 3884096155, 1, 27126183645, 'Femenino', '1957-1-28', 4);</v>
      </c>
      <c r="R78" s="1" t="s">
        <v>1085</v>
      </c>
    </row>
    <row r="79" spans="1:18" hidden="1" x14ac:dyDescent="0.2">
      <c r="A79" s="2">
        <v>84</v>
      </c>
      <c r="B79" s="2">
        <v>1739</v>
      </c>
      <c r="C79" s="3" t="s">
        <v>412</v>
      </c>
      <c r="D79" s="3" t="s">
        <v>413</v>
      </c>
      <c r="E79" s="2">
        <v>20140894711</v>
      </c>
      <c r="F79" s="2" t="str">
        <f>MID(E79,3,8)</f>
        <v>14089471</v>
      </c>
      <c r="G79" s="4" t="s">
        <v>827</v>
      </c>
      <c r="H79" s="5">
        <v>7</v>
      </c>
      <c r="I79" s="22">
        <v>3884140283</v>
      </c>
      <c r="J79" s="6" t="s">
        <v>278</v>
      </c>
      <c r="K79" s="12" t="s">
        <v>79</v>
      </c>
      <c r="L79" s="16" t="str">
        <f>MID(K79,1,2)</f>
        <v>04</v>
      </c>
      <c r="M79" s="16" t="str">
        <f>MID(K79,4,2)</f>
        <v>01</v>
      </c>
      <c r="N79" s="16" t="str">
        <f>MID(K79,7,4)</f>
        <v>1961</v>
      </c>
      <c r="O79" s="14" t="str">
        <f>CONCATENATE(N79,-M79,-L79)</f>
        <v>1961-1-4</v>
      </c>
      <c r="P79" s="1" t="s">
        <v>746</v>
      </c>
      <c r="Q79" s="1" t="str">
        <f>CONCATENATE(P79,D79,"', '",C79,"', ",F79,", ",B79,", ' ', '",G79,"', ",I79,", 1, ",E79,", '",J79,"', '",O79,"', ",H79,");")</f>
        <v>INSERT INTO `afiliados`( `nombre`, `apellido`, `nro_doc`, `legajo`, `correo`, `domicilio`, `telefono`, `estado`, `cuil`, `sexo`, `fecha_nac`, `dependencia`) VALUES (' Reynaldo Horacio', 'POLO', 14089471, 1739, ' ', 'JUNQUILLO nro. 250', 3884140283, 1, 20140894711, 'Masculino', '1961-1-4', 7);</v>
      </c>
      <c r="R79" s="1" t="s">
        <v>1086</v>
      </c>
    </row>
    <row r="80" spans="1:18" hidden="1" x14ac:dyDescent="0.2">
      <c r="A80" s="2">
        <v>85</v>
      </c>
      <c r="B80" s="2">
        <v>1740</v>
      </c>
      <c r="C80" s="3" t="s">
        <v>414</v>
      </c>
      <c r="D80" s="3" t="s">
        <v>415</v>
      </c>
      <c r="E80" s="2">
        <v>27179094555</v>
      </c>
      <c r="F80" s="2" t="str">
        <f>MID(E80,3,8)</f>
        <v>17909455</v>
      </c>
      <c r="G80" s="4" t="s">
        <v>828</v>
      </c>
      <c r="H80" s="5">
        <v>1</v>
      </c>
      <c r="I80" s="22">
        <v>3884796246</v>
      </c>
      <c r="J80" s="6" t="s">
        <v>277</v>
      </c>
      <c r="K80" s="12" t="s">
        <v>80</v>
      </c>
      <c r="L80" s="16" t="str">
        <f>MID(K80,1,2)</f>
        <v>13</v>
      </c>
      <c r="M80" s="16" t="str">
        <f>MID(K80,4,2)</f>
        <v>10</v>
      </c>
      <c r="N80" s="16" t="str">
        <f>MID(K80,7,4)</f>
        <v>1966</v>
      </c>
      <c r="O80" s="14" t="str">
        <f>CONCATENATE(N80,-M80,-L80)</f>
        <v>1966-10-13</v>
      </c>
      <c r="P80" s="1" t="s">
        <v>746</v>
      </c>
      <c r="Q80" s="1" t="str">
        <f>CONCATENATE(P80,D80,"', '",C80,"', ",F80,", ",B80,", ' ', '",G80,"', ",I80,", 1, ",E80,", '",J80,"', '",O80,"', ",H80,");")</f>
        <v>INSERT INTO `afiliados`( `nombre`, `apellido`, `nro_doc`, `legajo`, `correo`, `domicilio`, `telefono`, `estado`, `cuil`, `sexo`, `fecha_nac`, `dependencia`) VALUES (' Maria Lidia', 'PORTAL', 17909455, 1740, ' ', 'El Naranjito 370 Viviendas nro. 1233', 3884796246, 1, 27179094555, 'Femenino', '1966-10-13', 1);</v>
      </c>
      <c r="R80" s="1" t="s">
        <v>1087</v>
      </c>
    </row>
    <row r="81" spans="1:18" hidden="1" x14ac:dyDescent="0.2">
      <c r="A81" s="2">
        <v>86</v>
      </c>
      <c r="B81" s="2">
        <v>1742</v>
      </c>
      <c r="C81" s="3" t="s">
        <v>416</v>
      </c>
      <c r="D81" s="3" t="s">
        <v>417</v>
      </c>
      <c r="E81" s="2">
        <v>20119364273</v>
      </c>
      <c r="F81" s="2" t="str">
        <f>MID(E81,3,8)</f>
        <v>11936427</v>
      </c>
      <c r="G81" s="4" t="s">
        <v>829</v>
      </c>
      <c r="H81" s="5">
        <v>14</v>
      </c>
      <c r="I81" s="22">
        <v>99999</v>
      </c>
      <c r="J81" s="6" t="s">
        <v>278</v>
      </c>
      <c r="K81" s="12" t="s">
        <v>81</v>
      </c>
      <c r="L81" s="16" t="str">
        <f>MID(K81,1,2)</f>
        <v>18</v>
      </c>
      <c r="M81" s="16" t="str">
        <f>MID(K81,4,2)</f>
        <v>04</v>
      </c>
      <c r="N81" s="16" t="str">
        <f>MID(K81,7,4)</f>
        <v>1957</v>
      </c>
      <c r="O81" s="14" t="str">
        <f>CONCATENATE(N81,-M81,-L81)</f>
        <v>1957-4-18</v>
      </c>
      <c r="P81" s="1" t="s">
        <v>746</v>
      </c>
      <c r="Q81" s="1" t="str">
        <f>CONCATENATE(P81,D81,"', '",C81,"', ",F81,", ",B81,", ' ', '",G81,"', ",I81,", 1, ",E81,", '",J81,"', '",O81,"', ",H81,");")</f>
        <v>INSERT INTO `afiliados`( `nombre`, `apellido`, `nro_doc`, `legajo`, `correo`, `domicilio`, `telefono`, `estado`, `cuil`, `sexo`, `fecha_nac`, `dependencia`) VALUES (' Mario Eleuterio', 'PORTUGUEZ', 11936427, 1742, ' ', 'VENEZUELA nro. 1182', 99999, 1, 20119364273, 'Masculino', '1957-4-18', 14);</v>
      </c>
      <c r="R81" s="1" t="s">
        <v>1088</v>
      </c>
    </row>
    <row r="82" spans="1:18" hidden="1" x14ac:dyDescent="0.2">
      <c r="A82" s="2">
        <v>87</v>
      </c>
      <c r="B82" s="2">
        <v>1749</v>
      </c>
      <c r="C82" s="3" t="s">
        <v>418</v>
      </c>
      <c r="D82" s="3" t="s">
        <v>419</v>
      </c>
      <c r="E82" s="2">
        <v>20221886195</v>
      </c>
      <c r="F82" s="2" t="str">
        <f>MID(E82,3,8)</f>
        <v>22188619</v>
      </c>
      <c r="G82" s="4" t="s">
        <v>830</v>
      </c>
      <c r="H82" s="5">
        <v>5</v>
      </c>
      <c r="I82" s="22">
        <v>3884214330</v>
      </c>
      <c r="J82" s="6" t="s">
        <v>278</v>
      </c>
      <c r="K82" s="12" t="s">
        <v>82</v>
      </c>
      <c r="L82" s="16" t="str">
        <f>MID(K82,1,2)</f>
        <v>10</v>
      </c>
      <c r="M82" s="16" t="str">
        <f>MID(K82,4,2)</f>
        <v>08</v>
      </c>
      <c r="N82" s="16" t="str">
        <f>MID(K82,7,4)</f>
        <v>1971</v>
      </c>
      <c r="O82" s="14" t="str">
        <f>CONCATENATE(N82,-M82,-L82)</f>
        <v>1971-8-10</v>
      </c>
      <c r="P82" s="1" t="s">
        <v>746</v>
      </c>
      <c r="Q82" s="1" t="str">
        <f>CONCATENATE(P82,D82,"', '",C82,"', ",F82,", ",B82,", ' ', '",G82,"', ",I82,", 1, ",E82,", '",J82,"', '",O82,"', ",H82,");")</f>
        <v>INSERT INTO `afiliados`( `nombre`, `apellido`, `nro_doc`, `legajo`, `correo`, `domicilio`, `telefono`, `estado`, `cuil`, `sexo`, `fecha_nac`, `dependencia`) VALUES (' Santiago Fernando', 'PUCA', 22188619, 1749, ' ', 'Calle 66 - MZA 55 Lote 14 nro.', 3884214330, 1, 20221886195, 'Masculino', '1971-8-10', 5);</v>
      </c>
      <c r="R82" s="1" t="s">
        <v>1089</v>
      </c>
    </row>
    <row r="83" spans="1:18" hidden="1" x14ac:dyDescent="0.2">
      <c r="A83" s="2">
        <v>88</v>
      </c>
      <c r="B83" s="2">
        <v>1760</v>
      </c>
      <c r="C83" s="3" t="s">
        <v>420</v>
      </c>
      <c r="D83" s="3" t="s">
        <v>421</v>
      </c>
      <c r="E83" s="2">
        <v>20175816365</v>
      </c>
      <c r="F83" s="2" t="str">
        <f>MID(E83,3,8)</f>
        <v>17581636</v>
      </c>
      <c r="G83" s="4" t="s">
        <v>831</v>
      </c>
      <c r="H83" s="5">
        <v>1</v>
      </c>
      <c r="I83" s="22">
        <v>3884750750</v>
      </c>
      <c r="J83" s="6" t="s">
        <v>278</v>
      </c>
      <c r="K83" s="12" t="s">
        <v>83</v>
      </c>
      <c r="L83" s="16" t="str">
        <f>MID(K83,1,2)</f>
        <v>12</v>
      </c>
      <c r="M83" s="16" t="str">
        <f>MID(K83,4,2)</f>
        <v>11</v>
      </c>
      <c r="N83" s="16" t="str">
        <f>MID(K83,7,4)</f>
        <v>1965</v>
      </c>
      <c r="O83" s="14" t="str">
        <f>CONCATENATE(N83,-M83,-L83)</f>
        <v>1965-11-12</v>
      </c>
      <c r="P83" s="1" t="s">
        <v>746</v>
      </c>
      <c r="Q83" s="1" t="str">
        <f>CONCATENATE(P83,D83,"', '",C83,"', ",F83,", ",B83,", ' ', '",G83,"', ",I83,", 1, ",E83,", '",J83,"', '",O83,"', ",H83,");")</f>
        <v>INSERT INTO `afiliados`( `nombre`, `apellido`, `nro_doc`, `legajo`, `correo`, `domicilio`, `telefono`, `estado`, `cuil`, `sexo`, `fecha_nac`, `dependencia`) VALUES (' Norberto Hugo', 'QUIROGA', 17581636, 1760, ' ', 'LOTE 13 MAN. 54 nro.', 3884750750, 1, 20175816365, 'Masculino', '1965-11-12', 1);</v>
      </c>
      <c r="R83" s="1" t="s">
        <v>1090</v>
      </c>
    </row>
    <row r="84" spans="1:18" hidden="1" x14ac:dyDescent="0.2">
      <c r="A84" s="2">
        <v>89</v>
      </c>
      <c r="B84" s="2">
        <v>1762</v>
      </c>
      <c r="C84" s="3" t="s">
        <v>422</v>
      </c>
      <c r="D84" s="3" t="s">
        <v>423</v>
      </c>
      <c r="E84" s="2">
        <v>20208111907</v>
      </c>
      <c r="F84" s="2" t="str">
        <f>MID(E84,3,8)</f>
        <v>20811190</v>
      </c>
      <c r="G84" s="4" t="s">
        <v>832</v>
      </c>
      <c r="H84" s="5">
        <v>4</v>
      </c>
      <c r="I84" s="22">
        <v>3884305634</v>
      </c>
      <c r="J84" s="6" t="s">
        <v>278</v>
      </c>
      <c r="K84" s="12" t="s">
        <v>84</v>
      </c>
      <c r="L84" s="16" t="str">
        <f>MID(K84,1,2)</f>
        <v>22</v>
      </c>
      <c r="M84" s="16" t="str">
        <f>MID(K84,4,2)</f>
        <v>05</v>
      </c>
      <c r="N84" s="16" t="str">
        <f>MID(K84,7,4)</f>
        <v>1969</v>
      </c>
      <c r="O84" s="14" t="str">
        <f>CONCATENATE(N84,-M84,-L84)</f>
        <v>1969-5-22</v>
      </c>
      <c r="P84" s="1" t="s">
        <v>746</v>
      </c>
      <c r="Q84" s="1" t="str">
        <f>CONCATENATE(P84,D84,"', '",C84,"', ",F84,", ",B84,", ' ', '",G84,"', ",I84,", 1, ",E84,", '",J84,"', '",O84,"', ",H84,");")</f>
        <v>INSERT INTO `afiliados`( `nombre`, `apellido`, `nro_doc`, `legajo`, `correo`, `domicilio`, `telefono`, `estado`, `cuil`, `sexo`, `fecha_nac`, `dependencia`) VALUES (' Ceferino Gustavo', 'QUISPE', 20811190, 1762, ' ', 'AV. CHUBUT nro. 2974', 3884305634, 1, 20208111907, 'Masculino', '1969-5-22', 4);</v>
      </c>
      <c r="R84" s="1" t="s">
        <v>1091</v>
      </c>
    </row>
    <row r="85" spans="1:18" hidden="1" x14ac:dyDescent="0.2">
      <c r="A85" s="2">
        <v>90</v>
      </c>
      <c r="B85" s="2">
        <v>1765</v>
      </c>
      <c r="C85" s="3" t="s">
        <v>422</v>
      </c>
      <c r="D85" s="3" t="s">
        <v>424</v>
      </c>
      <c r="E85" s="2">
        <v>27135505132</v>
      </c>
      <c r="F85" s="2" t="str">
        <f>MID(E85,3,8)</f>
        <v>13550513</v>
      </c>
      <c r="G85" s="4" t="s">
        <v>833</v>
      </c>
      <c r="H85" s="5">
        <v>4</v>
      </c>
      <c r="I85" s="22">
        <v>99999</v>
      </c>
      <c r="J85" s="6" t="s">
        <v>277</v>
      </c>
      <c r="K85" s="12" t="s">
        <v>85</v>
      </c>
      <c r="L85" s="16" t="str">
        <f>MID(K85,1,2)</f>
        <v>30</v>
      </c>
      <c r="M85" s="16" t="str">
        <f>MID(K85,4,2)</f>
        <v>11</v>
      </c>
      <c r="N85" s="16" t="str">
        <f>MID(K85,7,4)</f>
        <v>1957</v>
      </c>
      <c r="O85" s="14" t="str">
        <f>CONCATENATE(N85,-M85,-L85)</f>
        <v>1957-11-30</v>
      </c>
      <c r="P85" s="1" t="s">
        <v>746</v>
      </c>
      <c r="Q85" s="1" t="str">
        <f>CONCATENATE(P85,D85,"', '",C85,"', ",F85,", ",B85,", ' ', '",G85,"', ",I85,", 1, ",E85,", '",J85,"', '",O85,"', ",H85,");")</f>
        <v>INSERT INTO `afiliados`( `nombre`, `apellido`, `nro_doc`, `legajo`, `correo`, `domicilio`, `telefono`, `estado`, `cuil`, `sexo`, `fecha_nac`, `dependencia`) VALUES (' Susana del Valle', 'QUISPE', 13550513, 1765, ' ', 'AGUILAR nro. 920', 99999, 1, 27135505132, 'Femenino', '1957-11-30', 4);</v>
      </c>
      <c r="R85" s="1" t="s">
        <v>1092</v>
      </c>
    </row>
    <row r="86" spans="1:18" hidden="1" x14ac:dyDescent="0.2">
      <c r="A86" s="2">
        <v>92</v>
      </c>
      <c r="B86" s="2">
        <v>1771</v>
      </c>
      <c r="C86" s="3" t="s">
        <v>425</v>
      </c>
      <c r="D86" s="3" t="s">
        <v>426</v>
      </c>
      <c r="E86" s="2">
        <v>20181566834</v>
      </c>
      <c r="F86" s="2" t="str">
        <f>MID(E86,3,8)</f>
        <v>18156683</v>
      </c>
      <c r="G86" s="4" t="s">
        <v>834</v>
      </c>
      <c r="H86" s="5">
        <v>7</v>
      </c>
      <c r="I86" s="22">
        <v>99999</v>
      </c>
      <c r="J86" s="6" t="s">
        <v>278</v>
      </c>
      <c r="K86" s="12" t="s">
        <v>86</v>
      </c>
      <c r="L86" s="16" t="str">
        <f>MID(K86,1,2)</f>
        <v>17</v>
      </c>
      <c r="M86" s="16" t="str">
        <f>MID(K86,4,2)</f>
        <v>01</v>
      </c>
      <c r="N86" s="16" t="str">
        <f>MID(K86,7,4)</f>
        <v>1967</v>
      </c>
      <c r="O86" s="14" t="str">
        <f>CONCATENATE(N86,-M86,-L86)</f>
        <v>1967-1-17</v>
      </c>
      <c r="P86" s="1" t="s">
        <v>746</v>
      </c>
      <c r="Q86" s="1" t="str">
        <f>CONCATENATE(P86,D86,"', '",C86,"', ",F86,", ",B86,", ' ', '",G86,"', ",I86,", 1, ",E86,", '",J86,"', '",O86,"', ",H86,");")</f>
        <v>INSERT INTO `afiliados`( `nombre`, `apellido`, `nro_doc`, `legajo`, `correo`, `domicilio`, `telefono`, `estado`, `cuil`, `sexo`, `fecha_nac`, `dependencia`) VALUES (' Jose Antonio', 'RAMIREZ', 18156683, 1771, ' ', 'CORANZULI nro. 374', 99999, 1, 20181566834, 'Masculino', '1967-1-17', 7);</v>
      </c>
      <c r="R86" s="1" t="s">
        <v>1093</v>
      </c>
    </row>
    <row r="87" spans="1:18" hidden="1" x14ac:dyDescent="0.2">
      <c r="A87" s="2">
        <v>93</v>
      </c>
      <c r="B87" s="2">
        <v>1776</v>
      </c>
      <c r="C87" s="3" t="s">
        <v>303</v>
      </c>
      <c r="D87" s="3" t="s">
        <v>427</v>
      </c>
      <c r="E87" s="2">
        <v>20128274201</v>
      </c>
      <c r="F87" s="2" t="str">
        <f>MID(E87,3,8)</f>
        <v>12827420</v>
      </c>
      <c r="G87" s="4" t="s">
        <v>835</v>
      </c>
      <c r="H87" s="5">
        <v>7</v>
      </c>
      <c r="I87" s="22">
        <v>3884679406</v>
      </c>
      <c r="J87" s="6" t="s">
        <v>278</v>
      </c>
      <c r="K87" s="12" t="s">
        <v>87</v>
      </c>
      <c r="L87" s="16" t="str">
        <f>MID(K87,1,2)</f>
        <v>21</v>
      </c>
      <c r="M87" s="16" t="str">
        <f>MID(K87,4,2)</f>
        <v>06</v>
      </c>
      <c r="N87" s="16" t="str">
        <f>MID(K87,7,4)</f>
        <v>1957</v>
      </c>
      <c r="O87" s="14" t="str">
        <f>CONCATENATE(N87,-M87,-L87)</f>
        <v>1957-6-21</v>
      </c>
      <c r="P87" s="1" t="s">
        <v>746</v>
      </c>
      <c r="Q87" s="1" t="str">
        <f>CONCATENATE(P87,D87,"', '",C87,"', ",F87,", ",B87,", ' ', '",G87,"', ",I87,", 1, ",E87,", '",J87,"', '",O87,"', ",H87,");")</f>
        <v>INSERT INTO `afiliados`( `nombre`, `apellido`, `nro_doc`, `legajo`, `correo`, `domicilio`, `telefono`, `estado`, `cuil`, `sexo`, `fecha_nac`, `dependencia`) VALUES (' Luis', 'RAMOS', 12827420, 1776, ' ', 'LAPRIDA nro. 80', 3884679406, 1, 20128274201, 'Masculino', '1957-6-21', 7);</v>
      </c>
      <c r="R87" s="1" t="s">
        <v>1094</v>
      </c>
    </row>
    <row r="88" spans="1:18" hidden="1" x14ac:dyDescent="0.2">
      <c r="A88" s="2">
        <v>94</v>
      </c>
      <c r="B88" s="2">
        <v>1783</v>
      </c>
      <c r="C88" s="3" t="s">
        <v>428</v>
      </c>
      <c r="D88" s="3" t="s">
        <v>429</v>
      </c>
      <c r="E88" s="2">
        <v>20170819331</v>
      </c>
      <c r="F88" s="2" t="str">
        <f>MID(E88,3,8)</f>
        <v>17081933</v>
      </c>
      <c r="G88" s="4" t="s">
        <v>836</v>
      </c>
      <c r="H88" s="5">
        <v>1</v>
      </c>
      <c r="I88" s="22">
        <v>99999</v>
      </c>
      <c r="J88" s="6" t="s">
        <v>278</v>
      </c>
      <c r="K88" s="12" t="s">
        <v>88</v>
      </c>
      <c r="L88" s="16" t="str">
        <f>MID(K88,1,2)</f>
        <v>23</v>
      </c>
      <c r="M88" s="16" t="str">
        <f>MID(K88,4,2)</f>
        <v>07</v>
      </c>
      <c r="N88" s="16" t="str">
        <f>MID(K88,7,4)</f>
        <v>1964</v>
      </c>
      <c r="O88" s="14" t="str">
        <f>CONCATENATE(N88,-M88,-L88)</f>
        <v>1964-7-23</v>
      </c>
      <c r="P88" s="1" t="s">
        <v>746</v>
      </c>
      <c r="Q88" s="1" t="str">
        <f>CONCATENATE(P88,D88,"', '",C88,"', ",F88,", ",B88,", ' ', '",G88,"', ",I88,", 1, ",E88,", '",J88,"', '",O88,"', ",H88,");")</f>
        <v>INSERT INTO `afiliados`( `nombre`, `apellido`, `nro_doc`, `legajo`, `correo`, `domicilio`, `telefono`, `estado`, `cuil`, `sexo`, `fecha_nac`, `dependencia`) VALUES (' Liborio Tomas', 'REINAGA', 17081933, 1783, ' ', 'Teniente Bolzan - 308 Vivienda nro. 1247', 99999, 1, 20170819331, 'Masculino', '1964-7-23', 1);</v>
      </c>
      <c r="R88" s="1" t="s">
        <v>1095</v>
      </c>
    </row>
    <row r="89" spans="1:18" x14ac:dyDescent="0.2">
      <c r="A89" s="2">
        <v>188</v>
      </c>
      <c r="B89" s="2">
        <v>2531</v>
      </c>
      <c r="C89" s="3" t="s">
        <v>583</v>
      </c>
      <c r="D89" s="3" t="s">
        <v>584</v>
      </c>
      <c r="E89" s="2">
        <v>27267931742</v>
      </c>
      <c r="F89" s="2" t="str">
        <f>MID(E89,3,8)</f>
        <v>26793174</v>
      </c>
      <c r="G89" s="4" t="s">
        <v>927</v>
      </c>
      <c r="H89" s="5">
        <v>5</v>
      </c>
      <c r="I89" s="22">
        <v>99999</v>
      </c>
      <c r="J89" s="6" t="s">
        <v>277</v>
      </c>
      <c r="K89" s="12" t="s">
        <v>180</v>
      </c>
      <c r="L89" s="16" t="str">
        <f>MID(K89,1,2)</f>
        <v>08</v>
      </c>
      <c r="M89" s="16" t="str">
        <f>MID(K89,4,2)</f>
        <v>09</v>
      </c>
      <c r="N89" s="16" t="str">
        <f>MID(K89,7,4)</f>
        <v>1978</v>
      </c>
      <c r="O89" s="14" t="str">
        <f>CONCATENATE(N89,-M89,-L89)</f>
        <v>1978-9-8</v>
      </c>
      <c r="P89" s="1" t="s">
        <v>746</v>
      </c>
      <c r="Q89" s="1" t="str">
        <f>CONCATENATE(P89,D89,"', '",C89,"', ",F89,", ",B89,", ' ', '",G89,"', ",I89,", 1, ",E89,", '",J89,"', '",O89,"', ",H89,");")</f>
        <v>INSERT INTO `afiliados`( `nombre`, `apellido`, `nro_doc`, `legajo`, `correo`, `domicilio`, `telefono`, `estado`, `cuil`, `sexo`, `fecha_nac`, `dependencia`) VALUES (' Laura Jimena', 'CANTERO', 26793174, 2531, ' ', 'Av. Sajama nro. MZ.C LOTE4', 99999, 1, 27267931742, 'Femenino', '1978-9-8', 5);</v>
      </c>
      <c r="R89" s="1" t="s">
        <v>1188</v>
      </c>
    </row>
    <row r="90" spans="1:18" hidden="1" x14ac:dyDescent="0.2">
      <c r="A90" s="2">
        <v>96</v>
      </c>
      <c r="B90" s="2">
        <v>1811</v>
      </c>
      <c r="C90" s="3" t="s">
        <v>432</v>
      </c>
      <c r="D90" s="3" t="s">
        <v>433</v>
      </c>
      <c r="E90" s="2">
        <v>23147871309</v>
      </c>
      <c r="F90" s="2" t="str">
        <f>MID(E90,3,8)</f>
        <v>14787130</v>
      </c>
      <c r="G90" s="4" t="s">
        <v>838</v>
      </c>
      <c r="H90" s="5">
        <v>7</v>
      </c>
      <c r="I90" s="22">
        <v>3884094214</v>
      </c>
      <c r="J90" s="6" t="s">
        <v>278</v>
      </c>
      <c r="K90" s="12" t="s">
        <v>90</v>
      </c>
      <c r="L90" s="16" t="str">
        <f>MID(K90,1,2)</f>
        <v>06</v>
      </c>
      <c r="M90" s="16" t="str">
        <f>MID(K90,4,2)</f>
        <v>08</v>
      </c>
      <c r="N90" s="16" t="str">
        <f>MID(K90,7,4)</f>
        <v>1961</v>
      </c>
      <c r="O90" s="14" t="str">
        <f>CONCATENATE(N90,-M90,-L90)</f>
        <v>1961-8-6</v>
      </c>
      <c r="P90" s="1" t="s">
        <v>746</v>
      </c>
      <c r="Q90" s="1" t="str">
        <f>CONCATENATE(P90,D90,"', '",C90,"', ",F90,", ",B90,", ' ', '",G90,"', ",I90,", 1, ",E90,", '",J90,"', '",O90,"', ",H90,");")</f>
        <v>INSERT INTO `afiliados`( `nombre`, `apellido`, `nro_doc`, `legajo`, `correo`, `domicilio`, `telefono`, `estado`, `cuil`, `sexo`, `fecha_nac`, `dependencia`) VALUES (' Omar Marcelo', 'RODRIGUEZ', 14787130, 1811, ' ', 'TEJADA nro. 250', 3884094214, 1, 23147871309, 'Masculino', '1961-8-6', 7);</v>
      </c>
      <c r="R90" s="1" t="s">
        <v>1097</v>
      </c>
    </row>
    <row r="91" spans="1:18" hidden="1" x14ac:dyDescent="0.2">
      <c r="A91" s="2">
        <v>97</v>
      </c>
      <c r="B91" s="2">
        <v>1821</v>
      </c>
      <c r="C91" s="3" t="s">
        <v>434</v>
      </c>
      <c r="D91" s="3" t="s">
        <v>435</v>
      </c>
      <c r="E91" s="2">
        <v>20174206105</v>
      </c>
      <c r="F91" s="2" t="str">
        <f>MID(E91,3,8)</f>
        <v>17420610</v>
      </c>
      <c r="G91" s="4" t="s">
        <v>839</v>
      </c>
      <c r="H91" s="5">
        <v>16</v>
      </c>
      <c r="I91" s="22">
        <v>3885961297</v>
      </c>
      <c r="J91" s="6" t="s">
        <v>278</v>
      </c>
      <c r="K91" s="12" t="s">
        <v>91</v>
      </c>
      <c r="L91" s="16" t="str">
        <f>MID(K91,1,2)</f>
        <v>05</v>
      </c>
      <c r="M91" s="16" t="str">
        <f>MID(K91,4,2)</f>
        <v>02</v>
      </c>
      <c r="N91" s="16" t="str">
        <f>MID(K91,7,4)</f>
        <v>1965</v>
      </c>
      <c r="O91" s="14" t="str">
        <f>CONCATENATE(N91,-M91,-L91)</f>
        <v>1965-2-5</v>
      </c>
      <c r="P91" s="1" t="s">
        <v>746</v>
      </c>
      <c r="Q91" s="1" t="str">
        <f>CONCATENATE(P91,D91,"', '",C91,"', ",F91,", ",B91,", ' ', '",G91,"', ",I91,", 1, ",E91,", '",J91,"', '",O91,"', ",H91,");")</f>
        <v>INSERT INTO `afiliados`( `nombre`, `apellido`, `nro_doc`, `legajo`, `correo`, `domicilio`, `telefono`, `estado`, `cuil`, `sexo`, `fecha_nac`, `dependencia`) VALUES (' Andres Roberto', 'ROMERO', 17420610, 1821, ' ', 'Pedro  Diaz Pereyra nro. 1459', 3885961297, 1, 20174206105, 'Masculino', '1965-2-5', 16);</v>
      </c>
      <c r="R91" s="1" t="s">
        <v>1098</v>
      </c>
    </row>
    <row r="92" spans="1:18" hidden="1" x14ac:dyDescent="0.2">
      <c r="A92" s="2">
        <v>98</v>
      </c>
      <c r="B92" s="2">
        <v>1831</v>
      </c>
      <c r="C92" s="3" t="s">
        <v>436</v>
      </c>
      <c r="D92" s="3" t="s">
        <v>437</v>
      </c>
      <c r="E92" s="2">
        <v>20204550531</v>
      </c>
      <c r="F92" s="2" t="str">
        <f>MID(E92,3,8)</f>
        <v>20455053</v>
      </c>
      <c r="G92" s="4" t="s">
        <v>840</v>
      </c>
      <c r="H92" s="5">
        <v>2</v>
      </c>
      <c r="I92" s="22">
        <v>99999</v>
      </c>
      <c r="J92" s="6" t="s">
        <v>278</v>
      </c>
      <c r="K92" s="12" t="s">
        <v>92</v>
      </c>
      <c r="L92" s="16" t="str">
        <f>MID(K92,1,2)</f>
        <v>18</v>
      </c>
      <c r="M92" s="16" t="str">
        <f>MID(K92,4,2)</f>
        <v>04</v>
      </c>
      <c r="N92" s="16" t="str">
        <f>MID(K92,7,4)</f>
        <v>1969</v>
      </c>
      <c r="O92" s="14" t="str">
        <f>CONCATENATE(N92,-M92,-L92)</f>
        <v>1969-4-18</v>
      </c>
      <c r="P92" s="1" t="s">
        <v>746</v>
      </c>
      <c r="Q92" s="1" t="str">
        <f>CONCATENATE(P92,D92,"', '",C92,"', ",F92,", ",B92,", ' ', '",G92,"', ",I92,", 1, ",E92,", '",J92,"', '",O92,"', ",H92,");")</f>
        <v>INSERT INTO `afiliados`( `nombre`, `apellido`, `nro_doc`, `legajo`, `correo`, `domicilio`, `telefono`, `estado`, `cuil`, `sexo`, `fecha_nac`, `dependencia`) VALUES (' Hugo Mario', 'RUEDA', 20455053, 1831, ' ', 'LOS HELECHOS nro. 553', 99999, 1, 20204550531, 'Masculino', '1969-4-18', 2);</v>
      </c>
      <c r="R92" s="1" t="s">
        <v>1099</v>
      </c>
    </row>
    <row r="93" spans="1:18" hidden="1" x14ac:dyDescent="0.2">
      <c r="A93" s="2">
        <v>100</v>
      </c>
      <c r="B93" s="2">
        <v>1847</v>
      </c>
      <c r="C93" s="3" t="s">
        <v>438</v>
      </c>
      <c r="D93" s="3" t="s">
        <v>439</v>
      </c>
      <c r="E93" s="2">
        <v>20147876662</v>
      </c>
      <c r="F93" s="2" t="str">
        <f>MID(E93,3,8)</f>
        <v>14787666</v>
      </c>
      <c r="G93" s="4" t="s">
        <v>841</v>
      </c>
      <c r="H93" s="5">
        <v>7</v>
      </c>
      <c r="I93" s="22">
        <v>99999</v>
      </c>
      <c r="J93" s="6" t="s">
        <v>278</v>
      </c>
      <c r="K93" s="12" t="s">
        <v>93</v>
      </c>
      <c r="L93" s="16" t="str">
        <f>MID(K93,1,2)</f>
        <v>14</v>
      </c>
      <c r="M93" s="16" t="str">
        <f>MID(K93,4,2)</f>
        <v>03</v>
      </c>
      <c r="N93" s="16" t="str">
        <f>MID(K93,7,4)</f>
        <v>1962</v>
      </c>
      <c r="O93" s="14" t="str">
        <f>CONCATENATE(N93,-M93,-L93)</f>
        <v>1962-3-14</v>
      </c>
      <c r="P93" s="1" t="s">
        <v>746</v>
      </c>
      <c r="Q93" s="1" t="str">
        <f>CONCATENATE(P93,D93,"', '",C93,"', ",F93,", ",B93,", ' ', '",G93,"', ",I93,", 1, ",E93,", '",J93,"', '",O93,"', ",H93,");")</f>
        <v>INSERT INTO `afiliados`( `nombre`, `apellido`, `nro_doc`, `legajo`, `correo`, `domicilio`, `telefono`, `estado`, `cuil`, `sexo`, `fecha_nac`, `dependencia`) VALUES (' Guillermo', 'SAJAMA', 14787666, 1847, ' ', 'ZAPALERI nro. 679', 99999, 1, 20147876662, 'Masculino', '1962-3-14', 7);</v>
      </c>
      <c r="R93" s="1" t="s">
        <v>1100</v>
      </c>
    </row>
    <row r="94" spans="1:18" hidden="1" x14ac:dyDescent="0.2">
      <c r="A94" s="2">
        <v>101</v>
      </c>
      <c r="B94" s="2">
        <v>1849</v>
      </c>
      <c r="C94" s="3" t="s">
        <v>440</v>
      </c>
      <c r="D94" s="3" t="s">
        <v>441</v>
      </c>
      <c r="E94" s="2">
        <v>20130164421</v>
      </c>
      <c r="F94" s="2" t="str">
        <f>MID(E94,3,8)</f>
        <v>13016442</v>
      </c>
      <c r="G94" s="4" t="s">
        <v>842</v>
      </c>
      <c r="H94" s="5">
        <v>1</v>
      </c>
      <c r="I94" s="22">
        <v>3885875535</v>
      </c>
      <c r="J94" s="6" t="s">
        <v>278</v>
      </c>
      <c r="K94" s="12" t="s">
        <v>94</v>
      </c>
      <c r="L94" s="16" t="str">
        <f>MID(K94,1,2)</f>
        <v>14</v>
      </c>
      <c r="M94" s="16" t="str">
        <f>MID(K94,4,2)</f>
        <v>02</v>
      </c>
      <c r="N94" s="16" t="str">
        <f>MID(K94,7,4)</f>
        <v>1959</v>
      </c>
      <c r="O94" s="14" t="str">
        <f>CONCATENATE(N94,-M94,-L94)</f>
        <v>1959-2-14</v>
      </c>
      <c r="P94" s="1" t="s">
        <v>746</v>
      </c>
      <c r="Q94" s="1" t="str">
        <f>CONCATENATE(P94,D94,"', '",C94,"', ",F94,", ",B94,", ' ', '",G94,"', ",I94,", 1, ",E94,", '",J94,"', '",O94,"', ",H94,");")</f>
        <v>INSERT INTO `afiliados`( `nombre`, `apellido`, `nro_doc`, `legajo`, `correo`, `domicilio`, `telefono`, `estado`, `cuil`, `sexo`, `fecha_nac`, `dependencia`) VALUES (' Juan Carlos', 'SALA', 13016442, 1849, ' ', 'Owen - Mza.62 L1- Sgto Cabral nro. 96', 3885875535, 1, 20130164421, 'Masculino', '1959-2-14', 1);</v>
      </c>
      <c r="R94" s="1" t="s">
        <v>1101</v>
      </c>
    </row>
    <row r="95" spans="1:18" hidden="1" x14ac:dyDescent="0.2">
      <c r="A95" s="2">
        <v>102</v>
      </c>
      <c r="B95" s="2">
        <v>1898</v>
      </c>
      <c r="C95" s="3" t="s">
        <v>442</v>
      </c>
      <c r="D95" s="3" t="s">
        <v>443</v>
      </c>
      <c r="E95" s="2">
        <v>20204558133</v>
      </c>
      <c r="F95" s="2" t="str">
        <f>MID(E95,3,8)</f>
        <v>20455813</v>
      </c>
      <c r="G95" s="4" t="s">
        <v>843</v>
      </c>
      <c r="H95" s="5">
        <v>3</v>
      </c>
      <c r="I95" s="22">
        <v>3884388820</v>
      </c>
      <c r="J95" s="6" t="s">
        <v>278</v>
      </c>
      <c r="K95" s="12" t="s">
        <v>95</v>
      </c>
      <c r="L95" s="16" t="str">
        <f>MID(K95,1,2)</f>
        <v>01</v>
      </c>
      <c r="M95" s="16" t="str">
        <f>MID(K95,4,2)</f>
        <v>11</v>
      </c>
      <c r="N95" s="16" t="str">
        <f>MID(K95,7,4)</f>
        <v>1970</v>
      </c>
      <c r="O95" s="14" t="str">
        <f>CONCATENATE(N95,-M95,-L95)</f>
        <v>1970-11-1</v>
      </c>
      <c r="P95" s="1" t="s">
        <v>746</v>
      </c>
      <c r="Q95" s="1" t="str">
        <f>CONCATENATE(P95,D95,"', '",C95,"', ",F95,", ",B95,", ' ', '",G95,"', ",I95,", 1, ",E95,", '",J95,"', '",O95,"', ",H95,");")</f>
        <v>INSERT INTO `afiliados`( `nombre`, `apellido`, `nro_doc`, `legajo`, `correo`, `domicilio`, `telefono`, `estado`, `cuil`, `sexo`, `fecha_nac`, `dependencia`) VALUES (' Luis Alfredo', 'SOLALIGUE', 20455813, 1898, ' ', 'VENEZUELA nro. 225', 3884388820, 1, 20204558133, 'Masculino', '1970-11-1', 3);</v>
      </c>
      <c r="R95" s="1" t="s">
        <v>1102</v>
      </c>
    </row>
    <row r="96" spans="1:18" hidden="1" x14ac:dyDescent="0.2">
      <c r="A96" s="2">
        <v>103</v>
      </c>
      <c r="B96" s="2">
        <v>1915</v>
      </c>
      <c r="C96" s="3" t="s">
        <v>444</v>
      </c>
      <c r="D96" s="3" t="s">
        <v>445</v>
      </c>
      <c r="E96" s="2">
        <v>27140580428</v>
      </c>
      <c r="F96" s="2" t="str">
        <f>MID(E96,3,8)</f>
        <v>14058042</v>
      </c>
      <c r="G96" s="4" t="s">
        <v>844</v>
      </c>
      <c r="H96" s="5">
        <v>5</v>
      </c>
      <c r="I96" s="22">
        <v>3885147577</v>
      </c>
      <c r="J96" s="6" t="s">
        <v>277</v>
      </c>
      <c r="K96" s="12" t="s">
        <v>96</v>
      </c>
      <c r="L96" s="16" t="str">
        <f>MID(K96,1,2)</f>
        <v>03</v>
      </c>
      <c r="M96" s="16" t="str">
        <f>MID(K96,4,2)</f>
        <v>04</v>
      </c>
      <c r="N96" s="16" t="str">
        <f>MID(K96,7,4)</f>
        <v>1960</v>
      </c>
      <c r="O96" s="14" t="str">
        <f>CONCATENATE(N96,-M96,-L96)</f>
        <v>1960-4-3</v>
      </c>
      <c r="P96" s="1" t="s">
        <v>746</v>
      </c>
      <c r="Q96" s="1" t="str">
        <f>CONCATENATE(P96,D96,"', '",C96,"', ",F96,", ",B96,", ' ', '",G96,"', ",I96,", 1, ",E96,", '",J96,"', '",O96,"', ",H96,");")</f>
        <v>INSERT INTO `afiliados`( `nombre`, `apellido`, `nro_doc`, `legajo`, `correo`, `domicilio`, `telefono`, `estado`, `cuil`, `sexo`, `fecha_nac`, `dependencia`) VALUES (' Marcela Alejandra', 'SPOLITA', 14058042, 1915, ' ', 'General Paz nro. 475', 3885147577, 1, 27140580428, 'Femenino', '1960-4-3', 5);</v>
      </c>
      <c r="R96" s="1" t="s">
        <v>1103</v>
      </c>
    </row>
    <row r="97" spans="1:18" hidden="1" x14ac:dyDescent="0.2">
      <c r="A97" s="2">
        <v>104</v>
      </c>
      <c r="B97" s="2">
        <v>1925</v>
      </c>
      <c r="C97" s="3" t="s">
        <v>446</v>
      </c>
      <c r="D97" s="3" t="s">
        <v>447</v>
      </c>
      <c r="E97" s="2">
        <v>27142684115</v>
      </c>
      <c r="F97" s="2" t="str">
        <f>MID(E97,3,8)</f>
        <v>14268411</v>
      </c>
      <c r="G97" s="4" t="s">
        <v>845</v>
      </c>
      <c r="H97" s="5">
        <v>8</v>
      </c>
      <c r="I97" s="22">
        <v>3884738544</v>
      </c>
      <c r="J97" s="6" t="s">
        <v>277</v>
      </c>
      <c r="K97" s="12" t="s">
        <v>97</v>
      </c>
      <c r="L97" s="16" t="str">
        <f>MID(K97,1,2)</f>
        <v>16</v>
      </c>
      <c r="M97" s="16" t="str">
        <f>MID(K97,4,2)</f>
        <v>08</v>
      </c>
      <c r="N97" s="16" t="str">
        <f>MID(K97,7,4)</f>
        <v>1960</v>
      </c>
      <c r="O97" s="14" t="str">
        <f>CONCATENATE(N97,-M97,-L97)</f>
        <v>1960-8-16</v>
      </c>
      <c r="P97" s="1" t="s">
        <v>746</v>
      </c>
      <c r="Q97" s="1" t="str">
        <f>CONCATENATE(P97,D97,"', '",C97,"', ",F97,", ",B97,", ' ', '",G97,"', ",I97,", 1, ",E97,", '",J97,"', '",O97,"', ",H97,");")</f>
        <v>INSERT INTO `afiliados`( `nombre`, `apellido`, `nro_doc`, `legajo`, `correo`, `domicilio`, `telefono`, `estado`, `cuil`, `sexo`, `fecha_nac`, `dependencia`) VALUES (' Silvia Cristina', 'TARIFA', 14268411, 1925, ' ', 'Goyechea nro. 11', 3884738544, 1, 27142684115, 'Femenino', '1960-8-16', 8);</v>
      </c>
      <c r="R97" s="1" t="s">
        <v>1104</v>
      </c>
    </row>
    <row r="98" spans="1:18" hidden="1" x14ac:dyDescent="0.2">
      <c r="A98" s="2">
        <v>105</v>
      </c>
      <c r="B98" s="2">
        <v>1927</v>
      </c>
      <c r="C98" s="3" t="s">
        <v>448</v>
      </c>
      <c r="D98" s="3" t="s">
        <v>449</v>
      </c>
      <c r="E98" s="2">
        <v>20170801866</v>
      </c>
      <c r="F98" s="2" t="str">
        <f>MID(E98,3,8)</f>
        <v>17080186</v>
      </c>
      <c r="G98" s="4" t="s">
        <v>846</v>
      </c>
      <c r="H98" s="5">
        <v>1</v>
      </c>
      <c r="I98" s="22">
        <v>3885233650</v>
      </c>
      <c r="J98" s="6" t="s">
        <v>278</v>
      </c>
      <c r="K98" s="12" t="s">
        <v>98</v>
      </c>
      <c r="L98" s="16" t="str">
        <f>MID(K98,1,2)</f>
        <v>16</v>
      </c>
      <c r="M98" s="16" t="str">
        <f>MID(K98,4,2)</f>
        <v>03</v>
      </c>
      <c r="N98" s="16" t="str">
        <f>MID(K98,7,4)</f>
        <v>1965</v>
      </c>
      <c r="O98" s="14" t="str">
        <f>CONCATENATE(N98,-M98,-L98)</f>
        <v>1965-3-16</v>
      </c>
      <c r="P98" s="1" t="s">
        <v>746</v>
      </c>
      <c r="Q98" s="1" t="str">
        <f>CONCATENATE(P98,D98,"', '",C98,"', ",F98,", ",B98,", ' ', '",G98,"', ",I98,", 1, ",E98,", '",J98,"', '",O98,"', ",H98,");")</f>
        <v>INSERT INTO `afiliados`( `nombre`, `apellido`, `nro_doc`, `legajo`, `correo`, `domicilio`, `telefono`, `estado`, `cuil`, `sexo`, `fecha_nac`, `dependencia`) VALUES (' Jose Alberto', 'TEJERINA', 17080186, 1927, ' ', 'El Carmen nro. 651', 3885233650, 1, 20170801866, 'Masculino', '1965-3-16', 1);</v>
      </c>
      <c r="R98" s="1" t="s">
        <v>1105</v>
      </c>
    </row>
    <row r="99" spans="1:18" hidden="1" x14ac:dyDescent="0.2">
      <c r="A99" s="2">
        <v>106</v>
      </c>
      <c r="B99" s="2">
        <v>1933</v>
      </c>
      <c r="C99" s="3" t="s">
        <v>450</v>
      </c>
      <c r="D99" s="3" t="s">
        <v>451</v>
      </c>
      <c r="E99" s="2">
        <v>27216657891</v>
      </c>
      <c r="F99" s="2" t="str">
        <f>MID(E99,3,8)</f>
        <v>21665789</v>
      </c>
      <c r="G99" s="4" t="s">
        <v>847</v>
      </c>
      <c r="H99" s="5">
        <v>4</v>
      </c>
      <c r="I99" s="22">
        <v>3884774131</v>
      </c>
      <c r="J99" s="6" t="s">
        <v>277</v>
      </c>
      <c r="K99" s="12" t="s">
        <v>99</v>
      </c>
      <c r="L99" s="16" t="str">
        <f>MID(K99,1,2)</f>
        <v>15</v>
      </c>
      <c r="M99" s="16" t="str">
        <f>MID(K99,4,2)</f>
        <v>12</v>
      </c>
      <c r="N99" s="16" t="str">
        <f>MID(K99,7,4)</f>
        <v>1970</v>
      </c>
      <c r="O99" s="14" t="str">
        <f>CONCATENATE(N99,-M99,-L99)</f>
        <v>1970-12-15</v>
      </c>
      <c r="P99" s="1" t="s">
        <v>746</v>
      </c>
      <c r="Q99" s="1" t="str">
        <f>CONCATENATE(P99,D99,"', '",C99,"', ",F99,", ",B99,", ' ', '",G99,"', ",I99,", 1, ",E99,", '",J99,"', '",O99,"', ",H99,");")</f>
        <v>INSERT INTO `afiliados`( `nombre`, `apellido`, `nro_doc`, `legajo`, `correo`, `domicilio`, `telefono`, `estado`, `cuil`, `sexo`, `fecha_nac`, `dependencia`) VALUES (' Patricia Liliana', 'TITO', 21665789, 1933, ' ', 'PJE.  ZEGADA nro. 404', 3884774131, 1, 27216657891, 'Femenino', '1970-12-15', 4);</v>
      </c>
      <c r="R99" s="1" t="s">
        <v>1106</v>
      </c>
    </row>
    <row r="100" spans="1:18" hidden="1" x14ac:dyDescent="0.2">
      <c r="A100" s="2">
        <v>107</v>
      </c>
      <c r="B100" s="2">
        <v>1939</v>
      </c>
      <c r="C100" s="3" t="s">
        <v>452</v>
      </c>
      <c r="D100" s="3" t="s">
        <v>453</v>
      </c>
      <c r="E100" s="2">
        <v>20175027360</v>
      </c>
      <c r="F100" s="2" t="str">
        <f>MID(E100,3,8)</f>
        <v>17502736</v>
      </c>
      <c r="G100" s="4" t="s">
        <v>848</v>
      </c>
      <c r="H100" s="5">
        <v>12</v>
      </c>
      <c r="I100" s="22">
        <v>4275854</v>
      </c>
      <c r="J100" s="6" t="s">
        <v>278</v>
      </c>
      <c r="K100" s="12" t="s">
        <v>100</v>
      </c>
      <c r="L100" s="16" t="str">
        <f>MID(K100,1,2)</f>
        <v>04</v>
      </c>
      <c r="M100" s="16" t="str">
        <f>MID(K100,4,2)</f>
        <v>05</v>
      </c>
      <c r="N100" s="16" t="str">
        <f>MID(K100,7,4)</f>
        <v>1965</v>
      </c>
      <c r="O100" s="14" t="str">
        <f>CONCATENATE(N100,-M100,-L100)</f>
        <v>1965-5-4</v>
      </c>
      <c r="P100" s="1" t="s">
        <v>746</v>
      </c>
      <c r="Q100" s="1" t="str">
        <f>CONCATENATE(P100,D100,"', '",C100,"', ",F100,", ",B100,", ' ', '",G100,"', ",I100,", 1, ",E100,", '",J100,"', '",O100,"', ",H100,");")</f>
        <v>INSERT INTO `afiliados`( `nombre`, `apellido`, `nro_doc`, `legajo`, `correo`, `domicilio`, `telefono`, `estado`, `cuil`, `sexo`, `fecha_nac`, `dependencia`) VALUES (' Sergio Antonio', 'TOLAY', 17502736, 1939, ' ', 'Comandante De La Corte nro. 329', 4275854, 1, 20175027360, 'Masculino', '1965-5-4', 12);</v>
      </c>
      <c r="R100" s="1" t="s">
        <v>1107</v>
      </c>
    </row>
    <row r="101" spans="1:18" hidden="1" x14ac:dyDescent="0.2">
      <c r="A101" s="2">
        <v>108</v>
      </c>
      <c r="B101" s="2">
        <v>1967</v>
      </c>
      <c r="C101" s="3" t="s">
        <v>454</v>
      </c>
      <c r="D101" s="3" t="s">
        <v>455</v>
      </c>
      <c r="E101" s="2">
        <v>20214376572</v>
      </c>
      <c r="F101" s="2" t="str">
        <f>MID(E101,3,8)</f>
        <v>21437657</v>
      </c>
      <c r="G101" s="4" t="s">
        <v>849</v>
      </c>
      <c r="H101" s="5">
        <v>5</v>
      </c>
      <c r="I101" s="22">
        <v>3884778437</v>
      </c>
      <c r="J101" s="6" t="s">
        <v>278</v>
      </c>
      <c r="K101" s="12" t="s">
        <v>101</v>
      </c>
      <c r="L101" s="16" t="str">
        <f>MID(K101,1,2)</f>
        <v>10</v>
      </c>
      <c r="M101" s="16" t="str">
        <f>MID(K101,4,2)</f>
        <v>11</v>
      </c>
      <c r="N101" s="16" t="str">
        <f>MID(K101,7,4)</f>
        <v>1969</v>
      </c>
      <c r="O101" s="14" t="str">
        <f>CONCATENATE(N101,-M101,-L101)</f>
        <v>1969-11-10</v>
      </c>
      <c r="P101" s="1" t="s">
        <v>746</v>
      </c>
      <c r="Q101" s="1" t="str">
        <f>CONCATENATE(P101,D101,"', '",C101,"', ",F101,", ",B101,", ' ', '",G101,"', ",I101,", 1, ",E101,", '",J101,"', '",O101,"', ",H101,");")</f>
        <v>INSERT INTO `afiliados`( `nombre`, `apellido`, `nro_doc`, `legajo`, `correo`, `domicilio`, `telefono`, `estado`, `cuil`, `sexo`, `fecha_nac`, `dependencia`) VALUES (' Alejandro Ernesto', 'VARELA', 21437657, 1967, ' ', 'Curupayti nro. 375', 3884778437, 1, 20214376572, 'Masculino', '1969-11-10', 5);</v>
      </c>
      <c r="R101" s="1" t="s">
        <v>1108</v>
      </c>
    </row>
    <row r="102" spans="1:18" hidden="1" x14ac:dyDescent="0.2">
      <c r="A102" s="2">
        <v>109</v>
      </c>
      <c r="B102" s="2">
        <v>1977</v>
      </c>
      <c r="C102" s="3" t="s">
        <v>456</v>
      </c>
      <c r="D102" s="3" t="s">
        <v>457</v>
      </c>
      <c r="E102" s="2">
        <v>20115715594</v>
      </c>
      <c r="F102" s="2" t="str">
        <f>MID(E102,3,8)</f>
        <v>11571559</v>
      </c>
      <c r="G102" s="4" t="s">
        <v>850</v>
      </c>
      <c r="H102" s="5">
        <v>2</v>
      </c>
      <c r="I102" s="22">
        <v>3885737680</v>
      </c>
      <c r="J102" s="6" t="s">
        <v>278</v>
      </c>
      <c r="K102" s="12" t="s">
        <v>102</v>
      </c>
      <c r="L102" s="16" t="str">
        <f>MID(K102,1,2)</f>
        <v>13</v>
      </c>
      <c r="M102" s="16" t="str">
        <f>MID(K102,4,2)</f>
        <v>08</v>
      </c>
      <c r="N102" s="16" t="str">
        <f>MID(K102,7,4)</f>
        <v>1955</v>
      </c>
      <c r="O102" s="14" t="str">
        <f>CONCATENATE(N102,-M102,-L102)</f>
        <v>1955-8-13</v>
      </c>
      <c r="P102" s="1" t="s">
        <v>746</v>
      </c>
      <c r="Q102" s="1" t="str">
        <f>CONCATENATE(P102,D102,"', '",C102,"', ",F102,", ",B102,", ' ', '",G102,"', ",I102,", 1, ",E102,", '",J102,"', '",O102,"', ",H102,");")</f>
        <v>INSERT INTO `afiliados`( `nombre`, `apellido`, `nro_doc`, `legajo`, `correo`, `domicilio`, `telefono`, `estado`, `cuil`, `sexo`, `fecha_nac`, `dependencia`) VALUES (' Oscar Raul', 'VEGA', 11571559, 1977, ' ', 'Mza. 315  Lote 12 nro. 315', 3885737680, 1, 20115715594, 'Masculino', '1955-8-13', 2);</v>
      </c>
      <c r="R102" s="1" t="s">
        <v>1109</v>
      </c>
    </row>
    <row r="103" spans="1:18" hidden="1" x14ac:dyDescent="0.2">
      <c r="A103" s="2">
        <v>110</v>
      </c>
      <c r="B103" s="2">
        <v>1996</v>
      </c>
      <c r="C103" s="3" t="s">
        <v>458</v>
      </c>
      <c r="D103" s="3" t="s">
        <v>459</v>
      </c>
      <c r="E103" s="2">
        <v>20120079167</v>
      </c>
      <c r="F103" s="2" t="str">
        <f>MID(E103,3,8)</f>
        <v>12007916</v>
      </c>
      <c r="G103" s="4" t="s">
        <v>851</v>
      </c>
      <c r="H103" s="5">
        <v>17</v>
      </c>
      <c r="I103" s="22">
        <v>99999</v>
      </c>
      <c r="J103" s="6" t="s">
        <v>278</v>
      </c>
      <c r="K103" s="12" t="s">
        <v>60</v>
      </c>
      <c r="L103" s="16" t="str">
        <f>MID(K103,1,2)</f>
        <v>24</v>
      </c>
      <c r="M103" s="16" t="str">
        <f>MID(K103,4,2)</f>
        <v>11</v>
      </c>
      <c r="N103" s="16" t="str">
        <f>MID(K103,7,4)</f>
        <v>1956</v>
      </c>
      <c r="O103" s="14" t="str">
        <f>CONCATENATE(N103,-M103,-L103)</f>
        <v>1956-11-24</v>
      </c>
      <c r="P103" s="1" t="s">
        <v>746</v>
      </c>
      <c r="Q103" s="1" t="str">
        <f>CONCATENATE(P103,D103,"', '",C103,"', ",F103,", ",B103,", ' ', '",G103,"', ",I103,", 1, ",E103,", '",J103,"', '",O103,"', ",H103,");")</f>
        <v>INSERT INTO `afiliados`( `nombre`, `apellido`, `nro_doc`, `legajo`, `correo`, `domicilio`, `telefono`, `estado`, `cuil`, `sexo`, `fecha_nac`, `dependencia`) VALUES (' Fermin Armando', 'VILLARRUBIA', 12007916, 1996, ' ', 'Av. Tte Farias nro. 290', 99999, 1, 20120079167, 'Masculino', '1956-11-24', 17);</v>
      </c>
      <c r="R103" s="1" t="s">
        <v>1110</v>
      </c>
    </row>
    <row r="104" spans="1:18" hidden="1" x14ac:dyDescent="0.2">
      <c r="A104" s="2">
        <v>111</v>
      </c>
      <c r="B104" s="2">
        <v>2015</v>
      </c>
      <c r="C104" s="3" t="s">
        <v>460</v>
      </c>
      <c r="D104" s="3" t="s">
        <v>461</v>
      </c>
      <c r="E104" s="2">
        <v>20176519496</v>
      </c>
      <c r="F104" s="2" t="str">
        <f>MID(E104,3,8)</f>
        <v>17651949</v>
      </c>
      <c r="G104" s="4" t="s">
        <v>852</v>
      </c>
      <c r="H104" s="5">
        <v>3</v>
      </c>
      <c r="I104" s="22">
        <v>99999</v>
      </c>
      <c r="J104" s="6" t="s">
        <v>278</v>
      </c>
      <c r="K104" s="12" t="s">
        <v>103</v>
      </c>
      <c r="L104" s="16" t="str">
        <f>MID(K104,1,2)</f>
        <v>26</v>
      </c>
      <c r="M104" s="16" t="str">
        <f>MID(K104,4,2)</f>
        <v>08</v>
      </c>
      <c r="N104" s="16" t="str">
        <f>MID(K104,7,4)</f>
        <v>1965</v>
      </c>
      <c r="O104" s="14" t="str">
        <f>CONCATENATE(N104,-M104,-L104)</f>
        <v>1965-8-26</v>
      </c>
      <c r="P104" s="1" t="s">
        <v>746</v>
      </c>
      <c r="Q104" s="1" t="str">
        <f>CONCATENATE(P104,D104,"', '",C104,"', ",F104,", ",B104,", ' ', '",G104,"', ",I104,", 1, ",E104,", '",J104,"', '",O104,"', ",H104,");")</f>
        <v>INSERT INTO `afiliados`( `nombre`, `apellido`, `nro_doc`, `legajo`, `correo`, `domicilio`, `telefono`, `estado`, `cuil`, `sexo`, `fecha_nac`, `dependencia`) VALUES (' Jorge Antonio', 'YAÑEZ MENA', 17651949, 2015, ' ', 'AV. BOLIVIA nro. 1821', 99999, 1, 20176519496, 'Masculino', '1965-8-26', 3);</v>
      </c>
      <c r="R104" s="1" t="s">
        <v>1111</v>
      </c>
    </row>
    <row r="105" spans="1:18" hidden="1" x14ac:dyDescent="0.2">
      <c r="A105" s="2">
        <v>112</v>
      </c>
      <c r="B105" s="2">
        <v>2022</v>
      </c>
      <c r="C105" s="3" t="s">
        <v>462</v>
      </c>
      <c r="D105" s="3" t="s">
        <v>463</v>
      </c>
      <c r="E105" s="2">
        <v>20247879545</v>
      </c>
      <c r="F105" s="2" t="str">
        <f>MID(E105,3,8)</f>
        <v>24787954</v>
      </c>
      <c r="G105" s="4" t="s">
        <v>853</v>
      </c>
      <c r="H105" s="5">
        <v>8</v>
      </c>
      <c r="I105" s="22">
        <v>3884179274</v>
      </c>
      <c r="J105" s="6" t="s">
        <v>278</v>
      </c>
      <c r="K105" s="12" t="s">
        <v>104</v>
      </c>
      <c r="L105" s="16" t="str">
        <f>MID(K105,1,2)</f>
        <v>16</v>
      </c>
      <c r="M105" s="16" t="str">
        <f>MID(K105,4,2)</f>
        <v>01</v>
      </c>
      <c r="N105" s="16" t="str">
        <f>MID(K105,7,4)</f>
        <v>1971</v>
      </c>
      <c r="O105" s="14" t="str">
        <f>CONCATENATE(N105,-M105,-L105)</f>
        <v>1971-1-16</v>
      </c>
      <c r="P105" s="1" t="s">
        <v>746</v>
      </c>
      <c r="Q105" s="1" t="str">
        <f>CONCATENATE(P105,D105,"', '",C105,"', ",F105,", ",B105,", ' ', '",G105,"', ",I105,", 1, ",E105,", '",J105,"', '",O105,"', ",H105,");")</f>
        <v>INSERT INTO `afiliados`( `nombre`, `apellido`, `nro_doc`, `legajo`, `correo`, `domicilio`, `telefono`, `estado`, `cuil`, `sexo`, `fecha_nac`, `dependencia`) VALUES (' Pedro Antonio', 'ZAMBRANA', 24787954, 2022, ' ', 'Las Capillas nro. 246', 3884179274, 1, 20247879545, 'Masculino', '1971-1-16', 8);</v>
      </c>
      <c r="R105" s="1" t="s">
        <v>1112</v>
      </c>
    </row>
    <row r="106" spans="1:18" hidden="1" x14ac:dyDescent="0.2">
      <c r="A106" s="2">
        <v>113</v>
      </c>
      <c r="B106" s="2">
        <v>2024</v>
      </c>
      <c r="C106" s="3" t="s">
        <v>464</v>
      </c>
      <c r="D106" s="3" t="s">
        <v>465</v>
      </c>
      <c r="E106" s="2">
        <v>20167902791</v>
      </c>
      <c r="F106" s="2" t="str">
        <f>MID(E106,3,8)</f>
        <v>16790279</v>
      </c>
      <c r="G106" s="4" t="s">
        <v>854</v>
      </c>
      <c r="H106" s="5">
        <v>1</v>
      </c>
      <c r="I106" s="22">
        <v>3884070732</v>
      </c>
      <c r="J106" s="6" t="s">
        <v>278</v>
      </c>
      <c r="K106" s="12" t="s">
        <v>105</v>
      </c>
      <c r="L106" s="16" t="str">
        <f>MID(K106,1,2)</f>
        <v>16</v>
      </c>
      <c r="M106" s="16" t="str">
        <f>MID(K106,4,2)</f>
        <v>12</v>
      </c>
      <c r="N106" s="16" t="str">
        <f>MID(K106,7,4)</f>
        <v>1963</v>
      </c>
      <c r="O106" s="14" t="str">
        <f>CONCATENATE(N106,-M106,-L106)</f>
        <v>1963-12-16</v>
      </c>
      <c r="P106" s="1" t="s">
        <v>746</v>
      </c>
      <c r="Q106" s="1" t="str">
        <f>CONCATENATE(P106,D106,"', '",C106,"', ",F106,", ",B106,", ' ', '",G106,"', ",I106,", 1, ",E106,", '",J106,"', '",O106,"', ",H106,");")</f>
        <v>INSERT INTO `afiliados`( `nombre`, `apellido`, `nro_doc`, `legajo`, `correo`, `domicilio`, `telefono`, `estado`, `cuil`, `sexo`, `fecha_nac`, `dependencia`) VALUES (' Francisco Javier', 'ZAPANA', 16790279, 2024, ' ', 'Puya Puya Este nro. 19', 3884070732, 1, 20167902791, 'Masculino', '1963-12-16', 1);</v>
      </c>
      <c r="R106" s="1" t="s">
        <v>1113</v>
      </c>
    </row>
    <row r="107" spans="1:18" hidden="1" x14ac:dyDescent="0.2">
      <c r="A107" s="2">
        <v>114</v>
      </c>
      <c r="B107" s="2">
        <v>2029</v>
      </c>
      <c r="C107" s="3" t="s">
        <v>280</v>
      </c>
      <c r="D107" s="3" t="s">
        <v>466</v>
      </c>
      <c r="E107" s="2">
        <v>20230536822</v>
      </c>
      <c r="F107" s="2" t="str">
        <f>MID(E107,3,8)</f>
        <v>23053682</v>
      </c>
      <c r="G107" s="4" t="s">
        <v>855</v>
      </c>
      <c r="H107" s="5">
        <v>3</v>
      </c>
      <c r="I107" s="22">
        <v>3884291955</v>
      </c>
      <c r="J107" s="6" t="s">
        <v>278</v>
      </c>
      <c r="K107" s="12" t="s">
        <v>106</v>
      </c>
      <c r="L107" s="16" t="str">
        <f>MID(K107,1,2)</f>
        <v>01</v>
      </c>
      <c r="M107" s="16" t="str">
        <f>MID(K107,4,2)</f>
        <v>10</v>
      </c>
      <c r="N107" s="16" t="str">
        <f>MID(K107,7,4)</f>
        <v>1972</v>
      </c>
      <c r="O107" s="14" t="str">
        <f>CONCATENATE(N107,-M107,-L107)</f>
        <v>1972-10-1</v>
      </c>
      <c r="P107" s="1" t="s">
        <v>746</v>
      </c>
      <c r="Q107" s="1" t="str">
        <f>CONCATENATE(P107,D107,"', '",C107,"', ",F107,", ",B107,", ' ', '",G107,"', ",I107,", 1, ",E107,", '",J107,"', '",O107,"', ",H107,");")</f>
        <v>INSERT INTO `afiliados`( `nombre`, `apellido`, `nro_doc`, `legajo`, `correo`, `domicilio`, `telefono`, `estado`, `cuil`, `sexo`, `fecha_nac`, `dependencia`) VALUES (' Fernando Alfredo', 'AGUIRRE', 23053682, 2029, ' ', 'SANTA FE nro. 1555', 3884291955, 1, 20230536822, 'Masculino', '1972-10-1', 3);</v>
      </c>
      <c r="R107" s="1" t="s">
        <v>1114</v>
      </c>
    </row>
    <row r="108" spans="1:18" hidden="1" x14ac:dyDescent="0.2">
      <c r="A108" s="2">
        <v>115</v>
      </c>
      <c r="B108" s="2">
        <v>2042</v>
      </c>
      <c r="C108" s="3" t="s">
        <v>467</v>
      </c>
      <c r="D108" s="3" t="s">
        <v>468</v>
      </c>
      <c r="E108" s="2">
        <v>27256137149</v>
      </c>
      <c r="F108" s="2" t="str">
        <f>MID(E108,3,8)</f>
        <v>25613714</v>
      </c>
      <c r="G108" s="4" t="s">
        <v>856</v>
      </c>
      <c r="H108" s="5">
        <v>4</v>
      </c>
      <c r="I108" s="22">
        <v>3885088389</v>
      </c>
      <c r="J108" s="6" t="s">
        <v>277</v>
      </c>
      <c r="K108" s="12" t="s">
        <v>107</v>
      </c>
      <c r="L108" s="16" t="str">
        <f>MID(K108,1,2)</f>
        <v>13</v>
      </c>
      <c r="M108" s="16" t="str">
        <f>MID(K108,4,2)</f>
        <v>02</v>
      </c>
      <c r="N108" s="16" t="str">
        <f>MID(K108,7,4)</f>
        <v>1977</v>
      </c>
      <c r="O108" s="14" t="str">
        <f>CONCATENATE(N108,-M108,-L108)</f>
        <v>1977-2-13</v>
      </c>
      <c r="P108" s="1" t="s">
        <v>746</v>
      </c>
      <c r="Q108" s="1" t="str">
        <f>CONCATENATE(P108,D108,"', '",C108,"', ",F108,", ",B108,", ' ', '",G108,"', ",I108,", 1, ",E108,", '",J108,"', '",O108,"', ",H108,");")</f>
        <v>INSERT INTO `afiliados`( `nombre`, `apellido`, `nro_doc`, `legajo`, `correo`, `domicilio`, `telefono`, `estado`, `cuil`, `sexo`, `fecha_nac`, `dependencia`) VALUES (' Ana Carolina', 'CARUSO', 25613714, 2042, ' ', 'PJE. EL TALA nro. 119', 3885088389, 1, 27256137149, 'Femenino', '1977-2-13', 4);</v>
      </c>
      <c r="R108" s="1" t="s">
        <v>1115</v>
      </c>
    </row>
    <row r="109" spans="1:18" hidden="1" x14ac:dyDescent="0.2">
      <c r="A109" s="2">
        <v>116</v>
      </c>
      <c r="B109" s="2">
        <v>2048</v>
      </c>
      <c r="C109" s="3" t="s">
        <v>469</v>
      </c>
      <c r="D109" s="3" t="s">
        <v>470</v>
      </c>
      <c r="E109" s="2">
        <v>27160319785</v>
      </c>
      <c r="F109" s="2" t="str">
        <f>MID(E109,3,8)</f>
        <v>16031978</v>
      </c>
      <c r="G109" s="4" t="s">
        <v>857</v>
      </c>
      <c r="H109" s="5">
        <v>4</v>
      </c>
      <c r="I109" s="22">
        <v>3885805088</v>
      </c>
      <c r="J109" s="6" t="s">
        <v>277</v>
      </c>
      <c r="K109" s="12" t="s">
        <v>108</v>
      </c>
      <c r="L109" s="16" t="str">
        <f>MID(K109,1,2)</f>
        <v>06</v>
      </c>
      <c r="M109" s="16" t="str">
        <f>MID(K109,4,2)</f>
        <v>04</v>
      </c>
      <c r="N109" s="16" t="str">
        <f>MID(K109,7,4)</f>
        <v>1962</v>
      </c>
      <c r="O109" s="14" t="str">
        <f>CONCATENATE(N109,-M109,-L109)</f>
        <v>1962-4-6</v>
      </c>
      <c r="P109" s="1" t="s">
        <v>746</v>
      </c>
      <c r="Q109" s="1" t="str">
        <f>CONCATENATE(P109,D109,"', '",C109,"', ",F109,", ",B109,", ' ', '",G109,"', ",I109,", 1, ",E109,", '",J109,"', '",O109,"', ",H109,");")</f>
        <v>INSERT INTO `afiliados`( `nombre`, `apellido`, `nro_doc`, `legajo`, `correo`, `domicilio`, `telefono`, `estado`, `cuil`, `sexo`, `fecha_nac`, `dependencia`) VALUES (' Claudia Maria', 'ESTOPIÑAN', 16031978, 2048, ' ', 'FELIX CABALLERO nro. S/N', 3885805088, 1, 27160319785, 'Femenino', '1962-4-6', 4);</v>
      </c>
      <c r="R109" s="1" t="s">
        <v>1116</v>
      </c>
    </row>
    <row r="110" spans="1:18" x14ac:dyDescent="0.2">
      <c r="A110" s="2">
        <v>213</v>
      </c>
      <c r="B110" s="2">
        <v>2625</v>
      </c>
      <c r="C110" s="3" t="s">
        <v>361</v>
      </c>
      <c r="D110" s="3" t="s">
        <v>622</v>
      </c>
      <c r="E110" s="2">
        <v>20234304837</v>
      </c>
      <c r="F110" s="2" t="str">
        <f>MID(E110,3,8)</f>
        <v>23430483</v>
      </c>
      <c r="G110" s="4" t="s">
        <v>950</v>
      </c>
      <c r="H110" s="5">
        <v>13</v>
      </c>
      <c r="I110" s="22">
        <v>99999</v>
      </c>
      <c r="J110" s="6" t="s">
        <v>278</v>
      </c>
      <c r="K110" s="12" t="s">
        <v>204</v>
      </c>
      <c r="L110" s="16" t="str">
        <f>MID(K110,1,2)</f>
        <v>11</v>
      </c>
      <c r="M110" s="16" t="str">
        <f>MID(K110,4,2)</f>
        <v>09</v>
      </c>
      <c r="N110" s="16" t="str">
        <f>MID(K110,7,4)</f>
        <v>1973</v>
      </c>
      <c r="O110" s="14" t="str">
        <f>CONCATENATE(N110,-M110,-L110)</f>
        <v>1973-9-11</v>
      </c>
      <c r="P110" s="1" t="s">
        <v>746</v>
      </c>
      <c r="Q110" s="1" t="str">
        <f>CONCATENATE(P110,D110,"', '",C110,"', ",F110,", ",B110,", ' ', '",G110,"', ",I110,", 1, ",E110,", '",J110,"', '",O110,"', ",H110,");")</f>
        <v>INSERT INTO `afiliados`( `nombre`, `apellido`, `nro_doc`, `legajo`, `correo`, `domicilio`, `telefono`, `estado`, `cuil`, `sexo`, `fecha_nac`, `dependencia`) VALUES (' Osvaldo Pedro', 'JULIAN', 23430483, 2625, ' ', 'San Pablo nro. 1425', 99999, 1, 20234304837, 'Masculino', '1973-9-11', 13);</v>
      </c>
      <c r="R110" s="1" t="s">
        <v>1213</v>
      </c>
    </row>
    <row r="111" spans="1:18" hidden="1" x14ac:dyDescent="0.2">
      <c r="A111" s="2">
        <v>118</v>
      </c>
      <c r="B111" s="2">
        <v>2053</v>
      </c>
      <c r="C111" s="3" t="s">
        <v>472</v>
      </c>
      <c r="D111" s="3" t="s">
        <v>473</v>
      </c>
      <c r="E111" s="2">
        <v>20208119940</v>
      </c>
      <c r="F111" s="2" t="str">
        <f>MID(E111,3,8)</f>
        <v>20811994</v>
      </c>
      <c r="G111" s="4" t="s">
        <v>859</v>
      </c>
      <c r="H111" s="5">
        <v>7</v>
      </c>
      <c r="I111" s="22">
        <v>3884394363</v>
      </c>
      <c r="J111" s="6" t="s">
        <v>278</v>
      </c>
      <c r="K111" s="12" t="s">
        <v>110</v>
      </c>
      <c r="L111" s="16" t="str">
        <f>MID(K111,1,2)</f>
        <v>27</v>
      </c>
      <c r="M111" s="16" t="str">
        <f>MID(K111,4,2)</f>
        <v>10</v>
      </c>
      <c r="N111" s="16" t="str">
        <f>MID(K111,7,4)</f>
        <v>1969</v>
      </c>
      <c r="O111" s="14" t="str">
        <f>CONCATENATE(N111,-M111,-L111)</f>
        <v>1969-10-27</v>
      </c>
      <c r="P111" s="1" t="s">
        <v>746</v>
      </c>
      <c r="Q111" s="1" t="str">
        <f>CONCATENATE(P111,D111,"', '",C111,"', ",F111,", ",B111,", ' ', '",G111,"', ",I111,", 1, ",E111,", '",J111,"', '",O111,"', ",H111,");")</f>
        <v>INSERT INTO `afiliados`( `nombre`, `apellido`, `nro_doc`, `legajo`, `correo`, `domicilio`, `telefono`, `estado`, `cuil`, `sexo`, `fecha_nac`, `dependencia`) VALUES (' Jose Luis', 'JURADO', 20811994, 2053, ' ', 'Mza 11 Lote 13 nro.', 3884394363, 1, 20208119940, 'Masculino', '1969-10-27', 7);</v>
      </c>
      <c r="R111" s="1" t="s">
        <v>1118</v>
      </c>
    </row>
    <row r="112" spans="1:18" hidden="1" x14ac:dyDescent="0.2">
      <c r="A112" s="2">
        <v>119</v>
      </c>
      <c r="B112" s="2">
        <v>2055</v>
      </c>
      <c r="C112" s="3" t="s">
        <v>383</v>
      </c>
      <c r="D112" s="3" t="s">
        <v>474</v>
      </c>
      <c r="E112" s="2">
        <v>20162100735</v>
      </c>
      <c r="F112" s="2" t="str">
        <f>MID(E112,3,8)</f>
        <v>16210073</v>
      </c>
      <c r="G112" s="4" t="s">
        <v>860</v>
      </c>
      <c r="H112" s="5">
        <v>3</v>
      </c>
      <c r="I112" s="22">
        <v>3885161343</v>
      </c>
      <c r="J112" s="6" t="s">
        <v>278</v>
      </c>
      <c r="K112" s="12" t="s">
        <v>111</v>
      </c>
      <c r="L112" s="16" t="str">
        <f>MID(K112,1,2)</f>
        <v>24</v>
      </c>
      <c r="M112" s="16" t="str">
        <f>MID(K112,4,2)</f>
        <v>01</v>
      </c>
      <c r="N112" s="16" t="str">
        <f>MID(K112,7,4)</f>
        <v>1963</v>
      </c>
      <c r="O112" s="14" t="str">
        <f>CONCATENATE(N112,-M112,-L112)</f>
        <v>1963-1-24</v>
      </c>
      <c r="P112" s="1" t="s">
        <v>746</v>
      </c>
      <c r="Q112" s="1" t="str">
        <f>CONCATENATE(P112,D112,"', '",C112,"', ",F112,", ",B112,", ' ', '",G112,"', ",I112,", 1, ",E112,", '",J112,"', '",O112,"', ",H112,");")</f>
        <v>INSERT INTO `afiliados`( `nombre`, `apellido`, `nro_doc`, `legajo`, `correo`, `domicilio`, `telefono`, `estado`, `cuil`, `sexo`, `fecha_nac`, `dependencia`) VALUES (' Jorge Gustavo', 'MARTINEZ', 16210073, 2055, ' ', 'HUGO WAST nro. 190', 3885161343, 1, 20162100735, 'Masculino', '1963-1-24', 3);</v>
      </c>
      <c r="R112" s="1" t="s">
        <v>1119</v>
      </c>
    </row>
    <row r="113" spans="1:18" x14ac:dyDescent="0.2">
      <c r="A113" s="2">
        <v>155</v>
      </c>
      <c r="B113" s="2">
        <v>2316</v>
      </c>
      <c r="C113" s="3" t="s">
        <v>533</v>
      </c>
      <c r="D113" s="3" t="s">
        <v>534</v>
      </c>
      <c r="E113" s="2">
        <v>20267931594</v>
      </c>
      <c r="F113" s="2" t="str">
        <f>MID(E113,3,8)</f>
        <v>26793159</v>
      </c>
      <c r="G113" s="4" t="s">
        <v>896</v>
      </c>
      <c r="H113" s="5">
        <v>2</v>
      </c>
      <c r="I113" s="22">
        <v>3884370039</v>
      </c>
      <c r="J113" s="6" t="s">
        <v>278</v>
      </c>
      <c r="K113" s="12" t="s">
        <v>147</v>
      </c>
      <c r="L113" s="16" t="str">
        <f>MID(K113,1,2)</f>
        <v>11</v>
      </c>
      <c r="M113" s="16" t="str">
        <f>MID(K113,4,2)</f>
        <v>09</v>
      </c>
      <c r="N113" s="16" t="str">
        <f>MID(K113,7,4)</f>
        <v>1978</v>
      </c>
      <c r="O113" s="14" t="str">
        <f>CONCATENATE(N113,-M113,-L113)</f>
        <v>1978-9-11</v>
      </c>
      <c r="P113" s="1" t="s">
        <v>746</v>
      </c>
      <c r="Q113" s="1" t="str">
        <f>CONCATENATE(P113,D113,"', '",C113,"', ",F113,", ",B113,", ' ', '",G113,"', ",I113,", 1, ",E113,", '",J113,"', '",O113,"', ",H113,");")</f>
        <v>INSERT INTO `afiliados`( `nombre`, `apellido`, `nro_doc`, `legajo`, `correo`, `domicilio`, `telefono`, `estado`, `cuil`, `sexo`, `fecha_nac`, `dependencia`) VALUES (' Mauricio Rodrigo Eze', 'MOLINA', 26793159, 2316, ' ', 'Rio De La Plata nro. 973', 3884370039, 1, 20267931594, 'Masculino', '1978-9-11', 2);</v>
      </c>
      <c r="R113" s="1" t="s">
        <v>1155</v>
      </c>
    </row>
    <row r="114" spans="1:18" hidden="1" x14ac:dyDescent="0.2">
      <c r="A114" s="2">
        <v>121</v>
      </c>
      <c r="B114" s="2">
        <v>2062</v>
      </c>
      <c r="C114" s="3" t="s">
        <v>420</v>
      </c>
      <c r="D114" s="3" t="s">
        <v>477</v>
      </c>
      <c r="E114" s="2">
        <v>27172201437</v>
      </c>
      <c r="F114" s="2" t="str">
        <f>MID(E114,3,8)</f>
        <v>17220143</v>
      </c>
      <c r="G114" s="4" t="s">
        <v>862</v>
      </c>
      <c r="H114" s="5">
        <v>3</v>
      </c>
      <c r="I114" s="22">
        <v>3884425365</v>
      </c>
      <c r="J114" s="6" t="s">
        <v>277</v>
      </c>
      <c r="K114" s="12" t="s">
        <v>113</v>
      </c>
      <c r="L114" s="16" t="str">
        <f>MID(K114,1,2)</f>
        <v>30</v>
      </c>
      <c r="M114" s="16" t="str">
        <f>MID(K114,4,2)</f>
        <v>08</v>
      </c>
      <c r="N114" s="16" t="str">
        <f>MID(K114,7,4)</f>
        <v>1964</v>
      </c>
      <c r="O114" s="14" t="str">
        <f>CONCATENATE(N114,-M114,-L114)</f>
        <v>1964-8-30</v>
      </c>
      <c r="P114" s="1" t="s">
        <v>746</v>
      </c>
      <c r="Q114" s="1" t="str">
        <f>CONCATENATE(P114,D114,"', '",C114,"', ",F114,", ",B114,", ' ', '",G114,"', ",I114,", 1, ",E114,", '",J114,"', '",O114,"', ",H114,");")</f>
        <v>INSERT INTO `afiliados`( `nombre`, `apellido`, `nro_doc`, `legajo`, `correo`, `domicilio`, `telefono`, `estado`, `cuil`, `sexo`, `fecha_nac`, `dependencia`) VALUES (' Ramona del Huerto', 'QUIROGA', 17220143, 2062, ' ', 'GORDALIZA nro. 1755', 3884425365, 1, 27172201437, 'Femenino', '1964-8-30', 3);</v>
      </c>
      <c r="R114" s="1" t="s">
        <v>1121</v>
      </c>
    </row>
    <row r="115" spans="1:18" hidden="1" x14ac:dyDescent="0.2">
      <c r="A115" s="2">
        <v>122</v>
      </c>
      <c r="B115" s="2">
        <v>2078</v>
      </c>
      <c r="C115" s="3" t="s">
        <v>478</v>
      </c>
      <c r="D115" s="3" t="s">
        <v>479</v>
      </c>
      <c r="E115" s="2">
        <v>20230538523</v>
      </c>
      <c r="F115" s="2" t="str">
        <f>MID(E115,3,8)</f>
        <v>23053852</v>
      </c>
      <c r="G115" s="4" t="s">
        <v>863</v>
      </c>
      <c r="H115" s="5">
        <v>1</v>
      </c>
      <c r="I115" s="22">
        <v>3884351648</v>
      </c>
      <c r="J115" s="6" t="s">
        <v>278</v>
      </c>
      <c r="K115" s="12" t="s">
        <v>114</v>
      </c>
      <c r="L115" s="16" t="str">
        <f>MID(K115,1,2)</f>
        <v>05</v>
      </c>
      <c r="M115" s="16" t="str">
        <f>MID(K115,4,2)</f>
        <v>11</v>
      </c>
      <c r="N115" s="16" t="str">
        <f>MID(K115,7,4)</f>
        <v>1972</v>
      </c>
      <c r="O115" s="14" t="str">
        <f>CONCATENATE(N115,-M115,-L115)</f>
        <v>1972-11-5</v>
      </c>
      <c r="P115" s="1" t="s">
        <v>746</v>
      </c>
      <c r="Q115" s="1" t="str">
        <f>CONCATENATE(P115,D115,"', '",C115,"', ",F115,", ",B115,", ' ', '",G115,"', ",I115,", 1, ",E115,", '",J115,"', '",O115,"', ",H115,");")</f>
        <v>INSERT INTO `afiliados`( `nombre`, `apellido`, `nro_doc`, `legajo`, `correo`, `domicilio`, `telefono`, `estado`, `cuil`, `sexo`, `fecha_nac`, `dependencia`) VALUES (' Martin Cesar', 'TOLABA', 23053852, 2078, ' ', 'PUERTO ARGENTINO nro. 544', 3884351648, 1, 20230538523, 'Masculino', '1972-11-5', 1);</v>
      </c>
      <c r="R115" s="1" t="s">
        <v>1122</v>
      </c>
    </row>
    <row r="116" spans="1:18" hidden="1" x14ac:dyDescent="0.2">
      <c r="A116" s="2">
        <v>123</v>
      </c>
      <c r="B116" s="2">
        <v>2096</v>
      </c>
      <c r="C116" s="3" t="s">
        <v>480</v>
      </c>
      <c r="D116" s="3" t="s">
        <v>481</v>
      </c>
      <c r="E116" s="2">
        <v>20928364055</v>
      </c>
      <c r="F116" s="2" t="str">
        <f>MID(E116,3,8)</f>
        <v>92836405</v>
      </c>
      <c r="G116" s="4" t="s">
        <v>864</v>
      </c>
      <c r="H116" s="5">
        <v>2</v>
      </c>
      <c r="I116" s="22">
        <v>3884097219</v>
      </c>
      <c r="J116" s="6" t="s">
        <v>278</v>
      </c>
      <c r="K116" s="12" t="s">
        <v>115</v>
      </c>
      <c r="L116" s="16" t="str">
        <f>MID(K116,1,2)</f>
        <v>01</v>
      </c>
      <c r="M116" s="16" t="str">
        <f>MID(K116,4,2)</f>
        <v>10</v>
      </c>
      <c r="N116" s="16" t="str">
        <f>MID(K116,7,4)</f>
        <v>1966</v>
      </c>
      <c r="O116" s="14" t="str">
        <f>CONCATENATE(N116,-M116,-L116)</f>
        <v>1966-10-1</v>
      </c>
      <c r="P116" s="1" t="s">
        <v>746</v>
      </c>
      <c r="Q116" s="1" t="str">
        <f>CONCATENATE(P116,D116,"', '",C116,"', ",F116,", ",B116,", ' ', '",G116,"', ",I116,", 1, ",E116,", '",J116,"', '",O116,"', ",H116,");")</f>
        <v>INSERT INTO `afiliados`( `nombre`, `apellido`, `nro_doc`, `legajo`, `correo`, `domicilio`, `telefono`, `estado`, `cuil`, `sexo`, `fecha_nac`, `dependencia`) VALUES (' Marcos Napoleon', 'IVANOVIC GIL', 92836405, 2096, ' ', 'CAPITAN LUCIO FEDERICO nro. 191', 3884097219, 1, 20928364055, 'Masculino', '1966-10-1', 2);</v>
      </c>
      <c r="R116" s="1" t="s">
        <v>1123</v>
      </c>
    </row>
    <row r="117" spans="1:18" hidden="1" x14ac:dyDescent="0.2">
      <c r="A117" s="2">
        <v>124</v>
      </c>
      <c r="B117" s="2">
        <v>2097</v>
      </c>
      <c r="C117" s="3" t="s">
        <v>321</v>
      </c>
      <c r="D117" s="3" t="s">
        <v>482</v>
      </c>
      <c r="E117" s="2">
        <v>20211658739</v>
      </c>
      <c r="F117" s="2" t="str">
        <f>MID(E117,3,8)</f>
        <v>21165873</v>
      </c>
      <c r="G117" s="4" t="s">
        <v>865</v>
      </c>
      <c r="H117" s="5">
        <v>9</v>
      </c>
      <c r="I117" s="22">
        <v>3884777421</v>
      </c>
      <c r="J117" s="6" t="s">
        <v>278</v>
      </c>
      <c r="K117" s="12" t="s">
        <v>116</v>
      </c>
      <c r="L117" s="16" t="str">
        <f>MID(K117,1,2)</f>
        <v>22</v>
      </c>
      <c r="M117" s="16" t="str">
        <f>MID(K117,4,2)</f>
        <v>11</v>
      </c>
      <c r="N117" s="16" t="str">
        <f>MID(K117,7,4)</f>
        <v>1969</v>
      </c>
      <c r="O117" s="14" t="str">
        <f>CONCATENATE(N117,-M117,-L117)</f>
        <v>1969-11-22</v>
      </c>
      <c r="P117" s="1" t="s">
        <v>746</v>
      </c>
      <c r="Q117" s="1" t="str">
        <f>CONCATENATE(P117,D117,"', '",C117,"', ",F117,", ",B117,", ' ', '",G117,"', ",I117,", 1, ",E117,", '",J117,"', '",O117,"', ",H117,");")</f>
        <v>INSERT INTO `afiliados`( `nombre`, `apellido`, `nro_doc`, `legajo`, `correo`, `domicilio`, `telefono`, `estado`, `cuil`, `sexo`, `fecha_nac`, `dependencia`) VALUES (' Jorge Alejandro', 'CRUZ', 21165873, 2097, ' ', 'Gobernador Tello nro. 153', 3884777421, 1, 20211658739, 'Masculino', '1969-11-22', 9);</v>
      </c>
      <c r="R117" s="1" t="s">
        <v>1124</v>
      </c>
    </row>
    <row r="118" spans="1:18" hidden="1" x14ac:dyDescent="0.2">
      <c r="A118" s="2">
        <v>125</v>
      </c>
      <c r="B118" s="2">
        <v>2099</v>
      </c>
      <c r="C118" s="3" t="s">
        <v>483</v>
      </c>
      <c r="D118" s="3" t="s">
        <v>484</v>
      </c>
      <c r="E118" s="2">
        <v>20271110368</v>
      </c>
      <c r="F118" s="2" t="str">
        <f>MID(E118,3,8)</f>
        <v>27111036</v>
      </c>
      <c r="G118" s="4" t="s">
        <v>866</v>
      </c>
      <c r="H118" s="5">
        <v>9</v>
      </c>
      <c r="I118" s="22">
        <v>3884480400</v>
      </c>
      <c r="J118" s="6" t="s">
        <v>278</v>
      </c>
      <c r="K118" s="12" t="s">
        <v>117</v>
      </c>
      <c r="L118" s="16" t="str">
        <f>MID(K118,1,2)</f>
        <v>10</v>
      </c>
      <c r="M118" s="16" t="str">
        <f>MID(K118,4,2)</f>
        <v>05</v>
      </c>
      <c r="N118" s="16" t="str">
        <f>MID(K118,7,4)</f>
        <v>1979</v>
      </c>
      <c r="O118" s="14" t="str">
        <f>CONCATENATE(N118,-M118,-L118)</f>
        <v>1979-5-10</v>
      </c>
      <c r="P118" s="1" t="s">
        <v>746</v>
      </c>
      <c r="Q118" s="1" t="str">
        <f>CONCATENATE(P118,D118,"', '",C118,"', ",F118,", ",B118,", ' ', '",G118,"', ",I118,", 1, ",E118,", '",J118,"', '",O118,"', ",H118,");")</f>
        <v>INSERT INTO `afiliados`( `nombre`, `apellido`, `nro_doc`, `legajo`, `correo`, `domicilio`, `telefono`, `estado`, `cuil`, `sexo`, `fecha_nac`, `dependencia`) VALUES (' Pablo Nestor Ulises', 'JEREZ LEIVA', 27111036, 2099, ' ', 'SAN LUIS nro. 2409', 3884480400, 1, 20271110368, 'Masculino', '1979-5-10', 9);</v>
      </c>
      <c r="R118" s="1" t="s">
        <v>1125</v>
      </c>
    </row>
    <row r="119" spans="1:18" hidden="1" x14ac:dyDescent="0.2">
      <c r="A119" s="2">
        <v>126</v>
      </c>
      <c r="B119" s="2">
        <v>2120</v>
      </c>
      <c r="C119" s="3" t="s">
        <v>485</v>
      </c>
      <c r="D119" s="3" t="s">
        <v>486</v>
      </c>
      <c r="E119" s="2">
        <v>20172627170</v>
      </c>
      <c r="F119" s="2" t="str">
        <f>MID(E119,3,8)</f>
        <v>17262717</v>
      </c>
      <c r="G119" s="4" t="s">
        <v>867</v>
      </c>
      <c r="H119" s="5">
        <v>5</v>
      </c>
      <c r="I119" s="22">
        <v>3884881863</v>
      </c>
      <c r="J119" s="6" t="s">
        <v>278</v>
      </c>
      <c r="K119" s="12" t="s">
        <v>118</v>
      </c>
      <c r="L119" s="16" t="str">
        <f>MID(K119,1,2)</f>
        <v>16</v>
      </c>
      <c r="M119" s="16" t="str">
        <f>MID(K119,4,2)</f>
        <v>06</v>
      </c>
      <c r="N119" s="16" t="str">
        <f>MID(K119,7,4)</f>
        <v>1965</v>
      </c>
      <c r="O119" s="14" t="str">
        <f>CONCATENATE(N119,-M119,-L119)</f>
        <v>1965-6-16</v>
      </c>
      <c r="P119" s="1" t="s">
        <v>746</v>
      </c>
      <c r="Q119" s="1" t="str">
        <f>CONCATENATE(P119,D119,"', '",C119,"', ",F119,", ",B119,", ' ', '",G119,"', ",I119,", 1, ",E119,", '",J119,"', '",O119,"', ",H119,");")</f>
        <v>INSERT INTO `afiliados`( `nombre`, `apellido`, `nro_doc`, `legajo`, `correo`, `domicilio`, `telefono`, `estado`, `cuil`, `sexo`, `fecha_nac`, `dependencia`) VALUES (' Marco Antonio', 'ZIMERMAN', 17262717, 2120, ' ', 'Baigorria nro. 714', 3884881863, 1, 20172627170, 'Masculino', '1965-6-16', 5);</v>
      </c>
      <c r="R119" s="1" t="s">
        <v>1126</v>
      </c>
    </row>
    <row r="120" spans="1:18" hidden="1" x14ac:dyDescent="0.2">
      <c r="A120" s="2">
        <v>127</v>
      </c>
      <c r="B120" s="2">
        <v>2123</v>
      </c>
      <c r="C120" s="3" t="s">
        <v>348</v>
      </c>
      <c r="D120" s="3" t="s">
        <v>487</v>
      </c>
      <c r="E120" s="2">
        <v>20136094239</v>
      </c>
      <c r="F120" s="2" t="str">
        <f>MID(E120,3,8)</f>
        <v>13609423</v>
      </c>
      <c r="G120" s="4" t="s">
        <v>868</v>
      </c>
      <c r="H120" s="5">
        <v>15</v>
      </c>
      <c r="I120" s="22">
        <v>99999</v>
      </c>
      <c r="J120" s="6" t="s">
        <v>278</v>
      </c>
      <c r="K120" s="12" t="s">
        <v>119</v>
      </c>
      <c r="L120" s="16" t="str">
        <f>MID(K120,1,2)</f>
        <v>06</v>
      </c>
      <c r="M120" s="16" t="str">
        <f>MID(K120,4,2)</f>
        <v>06</v>
      </c>
      <c r="N120" s="16" t="str">
        <f>MID(K120,7,4)</f>
        <v>1962</v>
      </c>
      <c r="O120" s="14" t="str">
        <f>CONCATENATE(N120,-M120,-L120)</f>
        <v>1962-6-6</v>
      </c>
      <c r="P120" s="1" t="s">
        <v>746</v>
      </c>
      <c r="Q120" s="1" t="str">
        <f>CONCATENATE(P120,D120,"', '",C120,"', ",F120,", ",B120,", ' ', '",G120,"', ",I120,", 1, ",E120,", '",J120,"', '",O120,"', ",H120,");")</f>
        <v>INSERT INTO `afiliados`( `nombre`, `apellido`, `nro_doc`, `legajo`, `correo`, `domicilio`, `telefono`, `estado`, `cuil`, `sexo`, `fecha_nac`, `dependencia`) VALUES (' Aldo Dante', 'GUTIERREZ', 13609423, 2123, ' ', 'Campero nro. 476', 99999, 1, 20136094239, 'Masculino', '1962-6-6', 15);</v>
      </c>
      <c r="R120" s="1" t="s">
        <v>1127</v>
      </c>
    </row>
    <row r="121" spans="1:18" hidden="1" x14ac:dyDescent="0.2">
      <c r="A121" s="2">
        <v>128</v>
      </c>
      <c r="B121" s="2">
        <v>2128</v>
      </c>
      <c r="C121" s="3" t="s">
        <v>488</v>
      </c>
      <c r="D121" s="3" t="s">
        <v>489</v>
      </c>
      <c r="E121" s="2">
        <v>20206040298</v>
      </c>
      <c r="F121" s="2" t="str">
        <f>MID(E121,3,8)</f>
        <v>20604029</v>
      </c>
      <c r="G121" s="4" t="s">
        <v>869</v>
      </c>
      <c r="H121" s="5">
        <v>2</v>
      </c>
      <c r="I121" s="22">
        <v>3884149905</v>
      </c>
      <c r="J121" s="6" t="s">
        <v>278</v>
      </c>
      <c r="K121" s="12" t="s">
        <v>120</v>
      </c>
      <c r="L121" s="16" t="str">
        <f>MID(K121,1,2)</f>
        <v>07</v>
      </c>
      <c r="M121" s="16" t="str">
        <f>MID(K121,4,2)</f>
        <v>03</v>
      </c>
      <c r="N121" s="16" t="str">
        <f>MID(K121,7,4)</f>
        <v>1969</v>
      </c>
      <c r="O121" s="14" t="str">
        <f>CONCATENATE(N121,-M121,-L121)</f>
        <v>1969-3-7</v>
      </c>
      <c r="P121" s="1" t="s">
        <v>746</v>
      </c>
      <c r="Q121" s="1" t="str">
        <f>CONCATENATE(P121,D121,"', '",C121,"', ",F121,", ",B121,", ' ', '",G121,"', ",I121,", 1, ",E121,", '",J121,"', '",O121,"', ",H121,");")</f>
        <v>INSERT INTO `afiliados`( `nombre`, `apellido`, `nro_doc`, `legajo`, `correo`, `domicilio`, `telefono`, `estado`, `cuil`, `sexo`, `fecha_nac`, `dependencia`) VALUES (' Pablo Alberto', 'GONZALEZ', 20604029, 2128, ' ', 'Juan De Garay nro. 179', 3884149905, 1, 20206040298, 'Masculino', '1969-3-7', 2);</v>
      </c>
      <c r="R121" s="1" t="s">
        <v>1128</v>
      </c>
    </row>
    <row r="122" spans="1:18" hidden="1" x14ac:dyDescent="0.2">
      <c r="A122" s="2">
        <v>129</v>
      </c>
      <c r="B122" s="2">
        <v>2138</v>
      </c>
      <c r="C122" s="3" t="s">
        <v>490</v>
      </c>
      <c r="D122" s="3" t="s">
        <v>491</v>
      </c>
      <c r="E122" s="2">
        <v>20235816807</v>
      </c>
      <c r="F122" s="2" t="str">
        <f>MID(E122,3,8)</f>
        <v>23581680</v>
      </c>
      <c r="G122" s="4" t="s">
        <v>870</v>
      </c>
      <c r="H122" s="5">
        <v>12</v>
      </c>
      <c r="I122" s="22">
        <v>3884863671</v>
      </c>
      <c r="J122" s="6" t="s">
        <v>278</v>
      </c>
      <c r="K122" s="12" t="s">
        <v>121</v>
      </c>
      <c r="L122" s="16" t="str">
        <f>MID(K122,1,2)</f>
        <v>04</v>
      </c>
      <c r="M122" s="16" t="str">
        <f>MID(K122,4,2)</f>
        <v>02</v>
      </c>
      <c r="N122" s="16" t="str">
        <f>MID(K122,7,4)</f>
        <v>1974</v>
      </c>
      <c r="O122" s="14" t="str">
        <f>CONCATENATE(N122,-M122,-L122)</f>
        <v>1974-2-4</v>
      </c>
      <c r="P122" s="1" t="s">
        <v>746</v>
      </c>
      <c r="Q122" s="1" t="str">
        <f>CONCATENATE(P122,D122,"', '",C122,"', ",F122,", ",B122,", ' ', '",G122,"', ",I122,", 1, ",E122,", '",J122,"', '",O122,"', ",H122,");")</f>
        <v>INSERT INTO `afiliados`( `nombre`, `apellido`, `nro_doc`, `legajo`, `correo`, `domicilio`, `telefono`, `estado`, `cuil`, `sexo`, `fecha_nac`, `dependencia`) VALUES (' Walter Hernan', 'CASTILLO', 23581680, 2138, ' ', 'El Clavel nro. 123', 3884863671, 1, 20235816807, 'Masculino', '1974-2-4', 12);</v>
      </c>
      <c r="R122" s="1" t="s">
        <v>1129</v>
      </c>
    </row>
    <row r="123" spans="1:18" hidden="1" x14ac:dyDescent="0.2">
      <c r="A123" s="2">
        <v>130</v>
      </c>
      <c r="B123" s="2">
        <v>2148</v>
      </c>
      <c r="C123" s="3" t="s">
        <v>348</v>
      </c>
      <c r="D123" s="3" t="s">
        <v>492</v>
      </c>
      <c r="E123" s="2">
        <v>20316874364</v>
      </c>
      <c r="F123" s="2" t="str">
        <f>MID(E123,3,8)</f>
        <v>31687436</v>
      </c>
      <c r="G123" s="4" t="s">
        <v>871</v>
      </c>
      <c r="H123" s="5">
        <v>14</v>
      </c>
      <c r="I123" s="22">
        <v>3884875399</v>
      </c>
      <c r="J123" s="6" t="s">
        <v>278</v>
      </c>
      <c r="K123" s="12" t="s">
        <v>122</v>
      </c>
      <c r="L123" s="16" t="str">
        <f>MID(K123,1,2)</f>
        <v>29</v>
      </c>
      <c r="M123" s="16" t="str">
        <f>MID(K123,4,2)</f>
        <v>05</v>
      </c>
      <c r="N123" s="16" t="str">
        <f>MID(K123,7,4)</f>
        <v>1973</v>
      </c>
      <c r="O123" s="14" t="str">
        <f>CONCATENATE(N123,-M123,-L123)</f>
        <v>1973-5-29</v>
      </c>
      <c r="P123" s="1" t="s">
        <v>746</v>
      </c>
      <c r="Q123" s="1" t="str">
        <f>CONCATENATE(P123,D123,"', '",C123,"', ",F123,", ",B123,", ' ', '",G123,"', ",I123,", 1, ",E123,", '",J123,"', '",O123,"', ",H123,");")</f>
        <v>INSERT INTO `afiliados`( `nombre`, `apellido`, `nro_doc`, `legajo`, `correo`, `domicilio`, `telefono`, `estado`, `cuil`, `sexo`, `fecha_nac`, `dependencia`) VALUES (' Edgardo', 'GUTIERREZ', 31687436, 2148, ' ', 'AV. BOLIVIA nro. 1685', 3884875399, 1, 20316874364, 'Masculino', '1973-5-29', 14);</v>
      </c>
      <c r="R123" s="1" t="s">
        <v>1130</v>
      </c>
    </row>
    <row r="124" spans="1:18" x14ac:dyDescent="0.2">
      <c r="A124" s="2">
        <v>35</v>
      </c>
      <c r="B124" s="2">
        <v>1359</v>
      </c>
      <c r="C124" s="3" t="s">
        <v>328</v>
      </c>
      <c r="D124" s="3" t="s">
        <v>330</v>
      </c>
      <c r="E124" s="2">
        <v>27161680074</v>
      </c>
      <c r="F124" s="2" t="str">
        <f>MID(E124,3,8)</f>
        <v>16168007</v>
      </c>
      <c r="G124" s="4" t="s">
        <v>784</v>
      </c>
      <c r="H124" s="5">
        <v>6</v>
      </c>
      <c r="I124" s="22">
        <v>3884290147</v>
      </c>
      <c r="J124" s="6" t="s">
        <v>277</v>
      </c>
      <c r="K124" s="12" t="s">
        <v>33</v>
      </c>
      <c r="L124" s="16" t="str">
        <f>MID(K124,1,2)</f>
        <v>12</v>
      </c>
      <c r="M124" s="16" t="str">
        <f>MID(K124,4,2)</f>
        <v>09</v>
      </c>
      <c r="N124" s="16" t="str">
        <f>MID(K124,7,4)</f>
        <v>1962</v>
      </c>
      <c r="O124" s="14" t="str">
        <f>CONCATENATE(N124,-M124,-L124)</f>
        <v>1962-9-12</v>
      </c>
      <c r="P124" s="1" t="s">
        <v>746</v>
      </c>
      <c r="Q124" s="1" t="str">
        <f>CONCATENATE(P124,D124,"', '",C124,"', ",F124,", ",B124,", ' ', '",G124,"', ",I124,", 1, ",E124,", '",J124,"', '",O124,"', ",H124,");")</f>
        <v>INSERT INTO `afiliados`( `nombre`, `apellido`, `nro_doc`, `legajo`, `correo`, `domicilio`, `telefono`, `estado`, `cuil`, `sexo`, `fecha_nac`, `dependencia`) VALUES (' Silvia Elisa', 'FERNANDEZ', 16168007, 1359, ' ', 'Republica De Siria nro. 431', 3884290147, 1, 27161680074, 'Femenino', '1962-9-12', 6);</v>
      </c>
      <c r="R124" s="1" t="s">
        <v>1040</v>
      </c>
    </row>
    <row r="125" spans="1:18" hidden="1" x14ac:dyDescent="0.2">
      <c r="A125" s="2">
        <v>132</v>
      </c>
      <c r="B125" s="2">
        <v>2164</v>
      </c>
      <c r="C125" s="3" t="s">
        <v>495</v>
      </c>
      <c r="D125" s="3" t="s">
        <v>496</v>
      </c>
      <c r="E125" s="2">
        <v>27245048446</v>
      </c>
      <c r="F125" s="2" t="str">
        <f>MID(E125,3,8)</f>
        <v>24504844</v>
      </c>
      <c r="G125" s="4" t="s">
        <v>873</v>
      </c>
      <c r="H125" s="5">
        <v>2</v>
      </c>
      <c r="I125" s="22">
        <v>99999</v>
      </c>
      <c r="J125" s="6" t="s">
        <v>277</v>
      </c>
      <c r="K125" s="12" t="s">
        <v>124</v>
      </c>
      <c r="L125" s="16" t="str">
        <f>MID(K125,1,2)</f>
        <v>10</v>
      </c>
      <c r="M125" s="16" t="str">
        <f>MID(K125,4,2)</f>
        <v>04</v>
      </c>
      <c r="N125" s="16" t="str">
        <f>MID(K125,7,4)</f>
        <v>1975</v>
      </c>
      <c r="O125" s="14" t="str">
        <f>CONCATENATE(N125,-M125,-L125)</f>
        <v>1975-4-10</v>
      </c>
      <c r="P125" s="1" t="s">
        <v>746</v>
      </c>
      <c r="Q125" s="1" t="str">
        <f>CONCATENATE(P125,D125,"', '",C125,"', ",F125,", ",B125,", ' ', '",G125,"', ",I125,", 1, ",E125,", '",J125,"', '",O125,"', ",H125,");")</f>
        <v>INSERT INTO `afiliados`( `nombre`, `apellido`, `nro_doc`, `legajo`, `correo`, `domicilio`, `telefono`, `estado`, `cuil`, `sexo`, `fecha_nac`, `dependencia`) VALUES (' Iris Natalia', 'BARBAGELATA', 24504844, 2164, ' ', 'Pasaje 8 - 530 Viviendas nro. 299', 99999, 1, 27245048446, 'Femenino', '1975-4-10', 2);</v>
      </c>
      <c r="R125" s="1" t="s">
        <v>1132</v>
      </c>
    </row>
    <row r="126" spans="1:18" hidden="1" x14ac:dyDescent="0.2">
      <c r="A126" s="2">
        <v>133</v>
      </c>
      <c r="B126" s="2">
        <v>2165</v>
      </c>
      <c r="C126" s="3" t="s">
        <v>331</v>
      </c>
      <c r="D126" s="3" t="s">
        <v>497</v>
      </c>
      <c r="E126" s="2">
        <v>20231858319</v>
      </c>
      <c r="F126" s="2" t="str">
        <f>MID(E126,3,8)</f>
        <v>23185831</v>
      </c>
      <c r="G126" s="4" t="s">
        <v>874</v>
      </c>
      <c r="H126" s="5">
        <v>4</v>
      </c>
      <c r="I126" s="22">
        <v>3885058990</v>
      </c>
      <c r="J126" s="6" t="s">
        <v>278</v>
      </c>
      <c r="K126" s="12" t="s">
        <v>125</v>
      </c>
      <c r="L126" s="16" t="str">
        <f>MID(K126,1,2)</f>
        <v>10</v>
      </c>
      <c r="M126" s="16" t="str">
        <f>MID(K126,4,2)</f>
        <v>03</v>
      </c>
      <c r="N126" s="16" t="str">
        <f>MID(K126,7,4)</f>
        <v>1973</v>
      </c>
      <c r="O126" s="14" t="str">
        <f>CONCATENATE(N126,-M126,-L126)</f>
        <v>1973-3-10</v>
      </c>
      <c r="P126" s="1" t="s">
        <v>746</v>
      </c>
      <c r="Q126" s="1" t="str">
        <f>CONCATENATE(P126,D126,"', '",C126,"', ",F126,", ",B126,", ' ', '",G126,"', ",I126,", 1, ",E126,", '",J126,"', '",O126,"', ",H126,");")</f>
        <v>INSERT INTO `afiliados`( `nombre`, `apellido`, `nro_doc`, `legajo`, `correo`, `domicilio`, `telefono`, `estado`, `cuil`, `sexo`, `fecha_nac`, `dependencia`) VALUES (' Sergio Enrique', 'FLORES', 23185831, 2165, ' ', 'AVDA. TTE. FARIAS nro. 1374', 3885058990, 1, 20231858319, 'Masculino', '1973-3-10', 4);</v>
      </c>
      <c r="R126" s="1" t="s">
        <v>1133</v>
      </c>
    </row>
    <row r="127" spans="1:18" x14ac:dyDescent="0.2">
      <c r="A127" s="2">
        <v>206</v>
      </c>
      <c r="B127" s="2">
        <v>2604</v>
      </c>
      <c r="C127" s="3" t="s">
        <v>280</v>
      </c>
      <c r="D127" s="3" t="s">
        <v>613</v>
      </c>
      <c r="E127" s="2">
        <v>20137294185</v>
      </c>
      <c r="F127" s="2" t="str">
        <f>MID(E127,3,8)</f>
        <v>13729418</v>
      </c>
      <c r="G127" s="4" t="s">
        <v>944</v>
      </c>
      <c r="H127" s="5">
        <v>5</v>
      </c>
      <c r="I127" s="22">
        <v>3885276453</v>
      </c>
      <c r="J127" s="6" t="s">
        <v>278</v>
      </c>
      <c r="K127" s="12" t="s">
        <v>197</v>
      </c>
      <c r="L127" s="16" t="str">
        <f>MID(K127,1,2)</f>
        <v>13</v>
      </c>
      <c r="M127" s="16" t="str">
        <f>MID(K127,4,2)</f>
        <v>09</v>
      </c>
      <c r="N127" s="16" t="str">
        <f>MID(K127,7,4)</f>
        <v>1957</v>
      </c>
      <c r="O127" s="14" t="str">
        <f>CONCATENATE(N127,-M127,-L127)</f>
        <v>1957-9-13</v>
      </c>
      <c r="P127" s="1" t="s">
        <v>746</v>
      </c>
      <c r="Q127" s="1" t="str">
        <f>CONCATENATE(P127,D127,"', '",C127,"', ",F127,", ",B127,", ' ', '",G127,"', ",I127,", 1, ",E127,", '",J127,"', '",O127,"', ",H127,");")</f>
        <v>INSERT INTO `afiliados`( `nombre`, `apellido`, `nro_doc`, `legajo`, `correo`, `domicilio`, `telefono`, `estado`, `cuil`, `sexo`, `fecha_nac`, `dependencia`) VALUES (' Juan Orlando', 'AGUIRRE', 13729418, 2604, ' ', 'Lote 14 Mza PA8 - Aeroparque nro.', 3885276453, 1, 20137294185, 'Masculino', '1957-9-13', 5);</v>
      </c>
      <c r="R127" s="1" t="s">
        <v>1206</v>
      </c>
    </row>
    <row r="128" spans="1:18" x14ac:dyDescent="0.2">
      <c r="A128" s="2">
        <v>95</v>
      </c>
      <c r="B128" s="2">
        <v>1799</v>
      </c>
      <c r="C128" s="3" t="s">
        <v>430</v>
      </c>
      <c r="D128" s="3" t="s">
        <v>431</v>
      </c>
      <c r="E128" s="2">
        <v>27148115864</v>
      </c>
      <c r="F128" s="2" t="str">
        <f>MID(E128,3,8)</f>
        <v>14811586</v>
      </c>
      <c r="G128" s="4" t="s">
        <v>837</v>
      </c>
      <c r="H128" s="5">
        <v>2</v>
      </c>
      <c r="I128" s="22">
        <v>3885134652</v>
      </c>
      <c r="J128" s="6" t="s">
        <v>277</v>
      </c>
      <c r="K128" s="12" t="s">
        <v>89</v>
      </c>
      <c r="L128" s="16" t="str">
        <f>MID(K128,1,2)</f>
        <v>14</v>
      </c>
      <c r="M128" s="16" t="str">
        <f>MID(K128,4,2)</f>
        <v>09</v>
      </c>
      <c r="N128" s="16" t="str">
        <f>MID(K128,7,4)</f>
        <v>1961</v>
      </c>
      <c r="O128" s="14" t="str">
        <f>CONCATENATE(N128,-M128,-L128)</f>
        <v>1961-9-14</v>
      </c>
      <c r="P128" s="1" t="s">
        <v>746</v>
      </c>
      <c r="Q128" s="1" t="str">
        <f>CONCATENATE(P128,D128,"', '",C128,"', ",F128,", ",B128,", ' ', '",G128,"', ",I128,", 1, ",E128,", '",J128,"', '",O128,"', ",H128,");")</f>
        <v>INSERT INTO `afiliados`( `nombre`, `apellido`, `nro_doc`, `legajo`, `correo`, `domicilio`, `telefono`, `estado`, `cuil`, `sexo`, `fecha_nac`, `dependencia`) VALUES (' Adela del Milagro', 'RIVERA', 14811586, 1799, ' ', 'Lote 101 Mza 4 nro.', 3885134652, 1, 27148115864, 'Femenino', '1961-9-14', 2);</v>
      </c>
      <c r="R128" s="1" t="s">
        <v>1096</v>
      </c>
    </row>
    <row r="129" spans="1:18" hidden="1" x14ac:dyDescent="0.2">
      <c r="A129" s="2">
        <v>136</v>
      </c>
      <c r="B129" s="2">
        <v>2173</v>
      </c>
      <c r="C129" s="3" t="s">
        <v>501</v>
      </c>
      <c r="D129" s="3" t="s">
        <v>502</v>
      </c>
      <c r="E129" s="2">
        <v>27174518071</v>
      </c>
      <c r="F129" s="2" t="str">
        <f>MID(E129,3,8)</f>
        <v>17451807</v>
      </c>
      <c r="G129" s="4" t="s">
        <v>877</v>
      </c>
      <c r="H129" s="5">
        <v>1</v>
      </c>
      <c r="I129" s="22">
        <v>99999</v>
      </c>
      <c r="J129" s="6" t="s">
        <v>277</v>
      </c>
      <c r="K129" s="12" t="s">
        <v>128</v>
      </c>
      <c r="L129" s="16" t="str">
        <f>MID(K129,1,2)</f>
        <v>05</v>
      </c>
      <c r="M129" s="16" t="str">
        <f>MID(K129,4,2)</f>
        <v>07</v>
      </c>
      <c r="N129" s="16" t="str">
        <f>MID(K129,7,4)</f>
        <v>1965</v>
      </c>
      <c r="O129" s="14" t="str">
        <f>CONCATENATE(N129,-M129,-L129)</f>
        <v>1965-7-5</v>
      </c>
      <c r="P129" s="1" t="s">
        <v>746</v>
      </c>
      <c r="Q129" s="1" t="str">
        <f>CONCATENATE(P129,D129,"', '",C129,"', ",F129,", ",B129,", ' ', '",G129,"', ",I129,", 1, ",E129,", '",J129,"', '",O129,"', ",H129,");")</f>
        <v>INSERT INTO `afiliados`( `nombre`, `apellido`, `nro_doc`, `legajo`, `correo`, `domicilio`, `telefono`, `estado`, `cuil`, `sexo`, `fecha_nac`, `dependencia`) VALUES (' Rosa Cristina', 'LLAMPA', 17451807, 2173, ' ', 'TENIENTE BOLZANO nro. 1247', 99999, 1, 27174518071, 'Femenino', '1965-7-5', 1);</v>
      </c>
      <c r="R129" s="1" t="s">
        <v>1136</v>
      </c>
    </row>
    <row r="130" spans="1:18" hidden="1" x14ac:dyDescent="0.2">
      <c r="A130" s="2">
        <v>137</v>
      </c>
      <c r="B130" s="2">
        <v>2182</v>
      </c>
      <c r="C130" s="3" t="s">
        <v>503</v>
      </c>
      <c r="D130" s="3" t="s">
        <v>504</v>
      </c>
      <c r="E130" s="2">
        <v>23256132699</v>
      </c>
      <c r="F130" s="2" t="str">
        <f>MID(E130,3,8)</f>
        <v>25613269</v>
      </c>
      <c r="G130" s="4" t="s">
        <v>878</v>
      </c>
      <c r="H130" s="5">
        <v>7</v>
      </c>
      <c r="I130" s="22">
        <v>3884704024</v>
      </c>
      <c r="J130" s="6" t="s">
        <v>278</v>
      </c>
      <c r="K130" s="12" t="s">
        <v>129</v>
      </c>
      <c r="L130" s="16" t="str">
        <f>MID(K130,1,2)</f>
        <v>28</v>
      </c>
      <c r="M130" s="16" t="str">
        <f>MID(K130,4,2)</f>
        <v>11</v>
      </c>
      <c r="N130" s="16" t="str">
        <f>MID(K130,7,4)</f>
        <v>1976</v>
      </c>
      <c r="O130" s="14" t="str">
        <f>CONCATENATE(N130,-M130,-L130)</f>
        <v>1976-11-28</v>
      </c>
      <c r="P130" s="1" t="s">
        <v>746</v>
      </c>
      <c r="Q130" s="1" t="str">
        <f>CONCATENATE(P130,D130,"', '",C130,"', ",F130,", ",B130,", ' ', '",G130,"', ",I130,", 1, ",E130,", '",J130,"', '",O130,"', ",H130,");")</f>
        <v>INSERT INTO `afiliados`( `nombre`, `apellido`, `nro_doc`, `legajo`, `correo`, `domicilio`, `telefono`, `estado`, `cuil`, `sexo`, `fecha_nac`, `dependencia`) VALUES (' Pablo Ernesto', 'SANTILLAN', 25613269, 2182, ' ', 'Pasaje 12 nro. 428', 3884704024, 1, 23256132699, 'Masculino', '1976-11-28', 7);</v>
      </c>
      <c r="R130" s="1" t="s">
        <v>1137</v>
      </c>
    </row>
    <row r="131" spans="1:18" hidden="1" x14ac:dyDescent="0.2">
      <c r="A131" s="2">
        <v>138</v>
      </c>
      <c r="B131" s="2">
        <v>2184</v>
      </c>
      <c r="C131" s="3" t="s">
        <v>505</v>
      </c>
      <c r="D131" s="3" t="s">
        <v>506</v>
      </c>
      <c r="E131" s="2">
        <v>23227772239</v>
      </c>
      <c r="F131" s="2" t="str">
        <f>MID(E131,3,8)</f>
        <v>22777223</v>
      </c>
      <c r="G131" s="4" t="s">
        <v>879</v>
      </c>
      <c r="H131" s="5">
        <v>5</v>
      </c>
      <c r="I131" s="22">
        <v>3884698547</v>
      </c>
      <c r="J131" s="6" t="s">
        <v>278</v>
      </c>
      <c r="K131" s="12" t="s">
        <v>130</v>
      </c>
      <c r="L131" s="16" t="str">
        <f>MID(K131,1,2)</f>
        <v>03</v>
      </c>
      <c r="M131" s="16" t="str">
        <f>MID(K131,4,2)</f>
        <v>07</v>
      </c>
      <c r="N131" s="16" t="str">
        <f>MID(K131,7,4)</f>
        <v>1972</v>
      </c>
      <c r="O131" s="14" t="str">
        <f>CONCATENATE(N131,-M131,-L131)</f>
        <v>1972-7-3</v>
      </c>
      <c r="P131" s="1" t="s">
        <v>746</v>
      </c>
      <c r="Q131" s="1" t="str">
        <f>CONCATENATE(P131,D131,"', '",C131,"', ",F131,", ",B131,", ' ', '",G131,"', ",I131,", 1, ",E131,", '",J131,"', '",O131,"', ",H131,");")</f>
        <v>INSERT INTO `afiliados`( `nombre`, `apellido`, `nro_doc`, `legajo`, `correo`, `domicilio`, `telefono`, `estado`, `cuil`, `sexo`, `fecha_nac`, `dependencia`) VALUES (' Mario Daniel', 'ALARCON', 22777223, 2184, ' ', '283 - 67 Viviendas nro. 869', 3884698547, 1, 23227772239, 'Masculino', '1972-7-3', 5);</v>
      </c>
      <c r="R131" s="1" t="s">
        <v>1138</v>
      </c>
    </row>
    <row r="132" spans="1:18" hidden="1" x14ac:dyDescent="0.2">
      <c r="A132" s="2">
        <v>139</v>
      </c>
      <c r="B132" s="2">
        <v>2186</v>
      </c>
      <c r="C132" s="3" t="s">
        <v>434</v>
      </c>
      <c r="D132" s="3" t="s">
        <v>507</v>
      </c>
      <c r="E132" s="2">
        <v>20224205458</v>
      </c>
      <c r="F132" s="2" t="str">
        <f>MID(E132,3,8)</f>
        <v>22420545</v>
      </c>
      <c r="G132" s="4" t="s">
        <v>880</v>
      </c>
      <c r="H132" s="5">
        <v>5</v>
      </c>
      <c r="I132" s="22">
        <v>3885723733</v>
      </c>
      <c r="J132" s="6" t="s">
        <v>278</v>
      </c>
      <c r="K132" s="12" t="s">
        <v>131</v>
      </c>
      <c r="L132" s="16" t="str">
        <f>MID(K132,1,2)</f>
        <v>09</v>
      </c>
      <c r="M132" s="16" t="str">
        <f>MID(K132,4,2)</f>
        <v>10</v>
      </c>
      <c r="N132" s="16" t="str">
        <f>MID(K132,7,4)</f>
        <v>1971</v>
      </c>
      <c r="O132" s="14" t="str">
        <f>CONCATENATE(N132,-M132,-L132)</f>
        <v>1971-10-9</v>
      </c>
      <c r="P132" s="1" t="s">
        <v>746</v>
      </c>
      <c r="Q132" s="1" t="str">
        <f>CONCATENATE(P132,D132,"', '",C132,"', ",F132,", ",B132,", ' ', '",G132,"', ",I132,", 1, ",E132,", '",J132,"', '",O132,"', ",H132,");")</f>
        <v>INSERT INTO `afiliados`( `nombre`, `apellido`, `nro_doc`, `legajo`, `correo`, `domicilio`, `telefono`, `estado`, `cuil`, `sexo`, `fecha_nac`, `dependencia`) VALUES (' Rodrigo Jose', 'ROMERO', 22420545, 2186, ' ', 'San Martin nro. 954', 3885723733, 1, 20224205458, 'Masculino', '1971-10-9', 5);</v>
      </c>
      <c r="R132" s="1" t="s">
        <v>1139</v>
      </c>
    </row>
    <row r="133" spans="1:18" hidden="1" x14ac:dyDescent="0.2">
      <c r="A133" s="2">
        <v>140</v>
      </c>
      <c r="B133" s="2">
        <v>2187</v>
      </c>
      <c r="C133" s="3" t="s">
        <v>508</v>
      </c>
      <c r="D133" s="3" t="s">
        <v>509</v>
      </c>
      <c r="E133" s="2">
        <v>20215780032</v>
      </c>
      <c r="F133" s="2" t="str">
        <f>MID(E133,3,8)</f>
        <v>21578003</v>
      </c>
      <c r="G133" s="4" t="s">
        <v>881</v>
      </c>
      <c r="H133" s="5">
        <v>10</v>
      </c>
      <c r="I133" s="22">
        <v>3884728900</v>
      </c>
      <c r="J133" s="6" t="s">
        <v>278</v>
      </c>
      <c r="K133" s="12" t="s">
        <v>132</v>
      </c>
      <c r="L133" s="16" t="str">
        <f>MID(K133,1,2)</f>
        <v>23</v>
      </c>
      <c r="M133" s="16" t="str">
        <f>MID(K133,4,2)</f>
        <v>03</v>
      </c>
      <c r="N133" s="16" t="str">
        <f>MID(K133,7,4)</f>
        <v>1970</v>
      </c>
      <c r="O133" s="14" t="str">
        <f>CONCATENATE(N133,-M133,-L133)</f>
        <v>1970-3-23</v>
      </c>
      <c r="P133" s="1" t="s">
        <v>746</v>
      </c>
      <c r="Q133" s="1" t="str">
        <f>CONCATENATE(P133,D133,"', '",C133,"', ",F133,", ",B133,", ' ', '",G133,"', ",I133,", 1, ",E133,", '",J133,"', '",O133,"', ",H133,");")</f>
        <v>INSERT INTO `afiliados`( `nombre`, `apellido`, `nro_doc`, `legajo`, `correo`, `domicilio`, `telefono`, `estado`, `cuil`, `sexo`, `fecha_nac`, `dependencia`) VALUES (' Homar Esteban', 'FARFAN', 21578003, 2187, ' ', 'Estados Unidos nro. 820', 3884728900, 1, 20215780032, 'Masculino', '1970-3-23', 10);</v>
      </c>
      <c r="R133" s="1" t="s">
        <v>1140</v>
      </c>
    </row>
    <row r="134" spans="1:18" x14ac:dyDescent="0.2">
      <c r="A134" s="2">
        <v>135</v>
      </c>
      <c r="B134" s="2">
        <v>2172</v>
      </c>
      <c r="C134" s="3" t="s">
        <v>499</v>
      </c>
      <c r="D134" s="3" t="s">
        <v>500</v>
      </c>
      <c r="E134" s="2">
        <v>20223985298</v>
      </c>
      <c r="F134" s="2" t="str">
        <f>MID(E134,3,8)</f>
        <v>22398529</v>
      </c>
      <c r="G134" s="4" t="s">
        <v>876</v>
      </c>
      <c r="H134" s="5">
        <v>10</v>
      </c>
      <c r="I134" s="22">
        <v>3884629111</v>
      </c>
      <c r="J134" s="6" t="s">
        <v>278</v>
      </c>
      <c r="K134" s="12" t="s">
        <v>127</v>
      </c>
      <c r="L134" s="16" t="str">
        <f>MID(K134,1,2)</f>
        <v>16</v>
      </c>
      <c r="M134" s="16" t="str">
        <f>MID(K134,4,2)</f>
        <v>09</v>
      </c>
      <c r="N134" s="16" t="str">
        <f>MID(K134,7,4)</f>
        <v>1971</v>
      </c>
      <c r="O134" s="14" t="str">
        <f>CONCATENATE(N134,-M134,-L134)</f>
        <v>1971-9-16</v>
      </c>
      <c r="P134" s="1" t="s">
        <v>746</v>
      </c>
      <c r="Q134" s="1" t="str">
        <f>CONCATENATE(P134,D134,"', '",C134,"', ",F134,", ",B134,", ' ', '",G134,"', ",I134,", 1, ",E134,", '",J134,"', '",O134,"', ",H134,");")</f>
        <v>INSERT INTO `afiliados`( `nombre`, `apellido`, `nro_doc`, `legajo`, `correo`, `domicilio`, `telefono`, `estado`, `cuil`, `sexo`, `fecha_nac`, `dependencia`) VALUES (' Roberto Carlos', 'PELLISCO', 22398529, 2172, ' ', 'Escolástico Zegada nro. 1002', 3884629111, 1, 20223985298, 'Masculino', '1971-9-16', 10);</v>
      </c>
      <c r="R134" s="1" t="s">
        <v>1135</v>
      </c>
    </row>
    <row r="135" spans="1:18" hidden="1" x14ac:dyDescent="0.2">
      <c r="A135" s="2">
        <v>142</v>
      </c>
      <c r="B135" s="2">
        <v>2237</v>
      </c>
      <c r="C135" s="3" t="s">
        <v>512</v>
      </c>
      <c r="D135" s="3" t="s">
        <v>513</v>
      </c>
      <c r="E135" s="2">
        <v>20231942603</v>
      </c>
      <c r="F135" s="2" t="str">
        <f>MID(E135,3,8)</f>
        <v>23194260</v>
      </c>
      <c r="G135" s="4" t="s">
        <v>883</v>
      </c>
      <c r="H135" s="5">
        <v>4</v>
      </c>
      <c r="I135" s="22">
        <v>99999</v>
      </c>
      <c r="J135" s="6" t="s">
        <v>278</v>
      </c>
      <c r="K135" s="12" t="s">
        <v>134</v>
      </c>
      <c r="L135" s="16" t="str">
        <f>MID(K135,1,2)</f>
        <v>11</v>
      </c>
      <c r="M135" s="16" t="str">
        <f>MID(K135,4,2)</f>
        <v>01</v>
      </c>
      <c r="N135" s="16" t="str">
        <f>MID(K135,7,4)</f>
        <v>1973</v>
      </c>
      <c r="O135" s="14" t="str">
        <f>CONCATENATE(N135,-M135,-L135)</f>
        <v>1973-1-11</v>
      </c>
      <c r="P135" s="1" t="s">
        <v>746</v>
      </c>
      <c r="Q135" s="1" t="str">
        <f>CONCATENATE(P135,D135,"', '",C135,"', ",F135,", ",B135,", ' ', '",G135,"', ",I135,", 1, ",E135,", '",J135,"', '",O135,"', ",H135,");")</f>
        <v>INSERT INTO `afiliados`( `nombre`, `apellido`, `nro_doc`, `legajo`, `correo`, `domicilio`, `telefono`, `estado`, `cuil`, `sexo`, `fecha_nac`, `dependencia`) VALUES (' Sebastian Marcos', 'FIGUEROA', 23194260, 2237, ' ', 'Jorge Newbery nro. 333', 99999, 1, 20231942603, 'Masculino', '1973-1-11', 4);</v>
      </c>
      <c r="R135" s="1" t="s">
        <v>1142</v>
      </c>
    </row>
    <row r="136" spans="1:18" hidden="1" x14ac:dyDescent="0.2">
      <c r="A136" s="2">
        <v>143</v>
      </c>
      <c r="B136" s="2">
        <v>2241</v>
      </c>
      <c r="C136" s="3" t="s">
        <v>495</v>
      </c>
      <c r="D136" s="3" t="s">
        <v>514</v>
      </c>
      <c r="E136" s="2">
        <v>23256131579</v>
      </c>
      <c r="F136" s="2" t="str">
        <f>MID(E136,3,8)</f>
        <v>25613157</v>
      </c>
      <c r="G136" s="4" t="s">
        <v>884</v>
      </c>
      <c r="H136" s="5">
        <v>4</v>
      </c>
      <c r="I136" s="22">
        <v>99999</v>
      </c>
      <c r="J136" s="6" t="s">
        <v>278</v>
      </c>
      <c r="K136" s="12" t="s">
        <v>135</v>
      </c>
      <c r="L136" s="16" t="str">
        <f>MID(K136,1,2)</f>
        <v>05</v>
      </c>
      <c r="M136" s="16" t="str">
        <f>MID(K136,4,2)</f>
        <v>11</v>
      </c>
      <c r="N136" s="16" t="str">
        <f>MID(K136,7,4)</f>
        <v>1976</v>
      </c>
      <c r="O136" s="14" t="str">
        <f>CONCATENATE(N136,-M136,-L136)</f>
        <v>1976-11-5</v>
      </c>
      <c r="P136" s="1" t="s">
        <v>746</v>
      </c>
      <c r="Q136" s="1" t="str">
        <f>CONCATENATE(P136,D136,"', '",C136,"', ",F136,", ",B136,", ' ', '",G136,"', ",I136,", 1, ",E136,", '",J136,"', '",O136,"', ",H136,");")</f>
        <v>INSERT INTO `afiliados`( `nombre`, `apellido`, `nro_doc`, `legajo`, `correo`, `domicilio`, `telefono`, `estado`, `cuil`, `sexo`, `fecha_nac`, `dependencia`) VALUES (' Diego Cecilio', 'BARBAGELATA', 25613157, 2241, ' ', '25 De Mayo nro. 181', 99999, 1, 23256131579, 'Masculino', '1976-11-5', 4);</v>
      </c>
      <c r="R136" s="1" t="s">
        <v>1143</v>
      </c>
    </row>
    <row r="137" spans="1:18" hidden="1" x14ac:dyDescent="0.2">
      <c r="A137" s="2">
        <v>144</v>
      </c>
      <c r="B137" s="2">
        <v>2255</v>
      </c>
      <c r="C137" s="3" t="s">
        <v>434</v>
      </c>
      <c r="D137" s="3" t="s">
        <v>515</v>
      </c>
      <c r="E137" s="2">
        <v>20216657498</v>
      </c>
      <c r="F137" s="2" t="str">
        <f>MID(E137,3,8)</f>
        <v>21665749</v>
      </c>
      <c r="G137" s="4" t="s">
        <v>885</v>
      </c>
      <c r="H137" s="5">
        <v>9</v>
      </c>
      <c r="I137" s="22">
        <v>99999</v>
      </c>
      <c r="J137" s="6" t="s">
        <v>278</v>
      </c>
      <c r="K137" s="12" t="s">
        <v>136</v>
      </c>
      <c r="L137" s="16" t="str">
        <f>MID(K137,1,2)</f>
        <v>30</v>
      </c>
      <c r="M137" s="16" t="str">
        <f>MID(K137,4,2)</f>
        <v>11</v>
      </c>
      <c r="N137" s="16" t="str">
        <f>MID(K137,7,4)</f>
        <v>1970</v>
      </c>
      <c r="O137" s="14" t="str">
        <f>CONCATENATE(N137,-M137,-L137)</f>
        <v>1970-11-30</v>
      </c>
      <c r="P137" s="1" t="s">
        <v>746</v>
      </c>
      <c r="Q137" s="1" t="str">
        <f>CONCATENATE(P137,D137,"', '",C137,"', ",F137,", ",B137,", ' ', '",G137,"', ",I137,", 1, ",E137,", '",J137,"', '",O137,"', ",H137,");")</f>
        <v>INSERT INTO `afiliados`( `nombre`, `apellido`, `nro_doc`, `legajo`, `correo`, `domicilio`, `telefono`, `estado`, `cuil`, `sexo`, `fecha_nac`, `dependencia`) VALUES (' Jorge Ramon', 'ROMERO', 21665749, 2255, ' ', 'Chacabuco nro. 248', 99999, 1, 20216657498, 'Masculino', '1970-11-30', 9);</v>
      </c>
      <c r="R137" s="1" t="s">
        <v>1144</v>
      </c>
    </row>
    <row r="138" spans="1:18" hidden="1" x14ac:dyDescent="0.2">
      <c r="A138" s="2">
        <v>145</v>
      </c>
      <c r="B138" s="2">
        <v>2276</v>
      </c>
      <c r="C138" s="3" t="s">
        <v>383</v>
      </c>
      <c r="D138" s="3" t="s">
        <v>516</v>
      </c>
      <c r="E138" s="2">
        <v>20224617683</v>
      </c>
      <c r="F138" s="2" t="str">
        <f>MID(E138,3,8)</f>
        <v>22461768</v>
      </c>
      <c r="G138" s="4" t="s">
        <v>886</v>
      </c>
      <c r="H138" s="5">
        <v>12</v>
      </c>
      <c r="I138" s="22">
        <v>3885872831</v>
      </c>
      <c r="J138" s="6" t="s">
        <v>278</v>
      </c>
      <c r="K138" s="12" t="s">
        <v>137</v>
      </c>
      <c r="L138" s="16" t="str">
        <f>MID(K138,1,2)</f>
        <v>12</v>
      </c>
      <c r="M138" s="16" t="str">
        <f>MID(K138,4,2)</f>
        <v>04</v>
      </c>
      <c r="N138" s="16" t="str">
        <f>MID(K138,7,4)</f>
        <v>1972</v>
      </c>
      <c r="O138" s="14" t="str">
        <f>CONCATENATE(N138,-M138,-L138)</f>
        <v>1972-4-12</v>
      </c>
      <c r="P138" s="1" t="s">
        <v>746</v>
      </c>
      <c r="Q138" s="1" t="str">
        <f>CONCATENATE(P138,D138,"', '",C138,"', ",F138,", ",B138,", ' ', '",G138,"', ",I138,", 1, ",E138,", '",J138,"', '",O138,"', ",H138,");")</f>
        <v>INSERT INTO `afiliados`( `nombre`, `apellido`, `nro_doc`, `legajo`, `correo`, `domicilio`, `telefono`, `estado`, `cuil`, `sexo`, `fecha_nac`, `dependencia`) VALUES (' Guido Horacio', 'MARTINEZ', 22461768, 2276, ' ', 'Tesorero nro. 962', 3885872831, 1, 20224617683, 'Masculino', '1972-4-12', 12);</v>
      </c>
      <c r="R138" s="1" t="s">
        <v>1145</v>
      </c>
    </row>
    <row r="139" spans="1:18" hidden="1" x14ac:dyDescent="0.2">
      <c r="A139" s="2">
        <v>146</v>
      </c>
      <c r="B139" s="2">
        <v>2283</v>
      </c>
      <c r="C139" s="3" t="s">
        <v>517</v>
      </c>
      <c r="D139" s="3" t="s">
        <v>518</v>
      </c>
      <c r="E139" s="2">
        <v>27138892358</v>
      </c>
      <c r="F139" s="2" t="str">
        <f>MID(E139,3,8)</f>
        <v>13889235</v>
      </c>
      <c r="G139" s="4" t="s">
        <v>887</v>
      </c>
      <c r="H139" s="5">
        <v>3</v>
      </c>
      <c r="I139" s="22">
        <v>3884562543</v>
      </c>
      <c r="J139" s="6" t="s">
        <v>277</v>
      </c>
      <c r="K139" s="12" t="s">
        <v>138</v>
      </c>
      <c r="L139" s="16" t="str">
        <f>MID(K139,1,2)</f>
        <v>06</v>
      </c>
      <c r="M139" s="16" t="str">
        <f>MID(K139,4,2)</f>
        <v>05</v>
      </c>
      <c r="N139" s="16" t="str">
        <f>MID(K139,7,4)</f>
        <v>1960</v>
      </c>
      <c r="O139" s="14" t="str">
        <f>CONCATENATE(N139,-M139,-L139)</f>
        <v>1960-5-6</v>
      </c>
      <c r="P139" s="1" t="s">
        <v>746</v>
      </c>
      <c r="Q139" s="1" t="str">
        <f>CONCATENATE(P139,D139,"', '",C139,"', ",F139,", ",B139,", ' ', '",G139,"', ",I139,", 1, ",E139,", '",J139,"', '",O139,"', ",H139,");")</f>
        <v>INSERT INTO `afiliados`( `nombre`, `apellido`, `nro_doc`, `legajo`, `correo`, `domicilio`, `telefono`, `estado`, `cuil`, `sexo`, `fecha_nac`, `dependencia`) VALUES (' Miriam del Valle', 'CABANA', 13889235, 2283, ' ', 'VILLAFAÑE nro. 630', 3884562543, 1, 27138892358, 'Femenino', '1960-5-6', 3);</v>
      </c>
      <c r="R139" s="1" t="s">
        <v>1146</v>
      </c>
    </row>
    <row r="140" spans="1:18" hidden="1" x14ac:dyDescent="0.2">
      <c r="A140" s="2">
        <v>147</v>
      </c>
      <c r="B140" s="2">
        <v>2285</v>
      </c>
      <c r="C140" s="3" t="s">
        <v>519</v>
      </c>
      <c r="D140" s="3" t="s">
        <v>520</v>
      </c>
      <c r="E140" s="2">
        <v>20185091342</v>
      </c>
      <c r="F140" s="2" t="str">
        <f>MID(E140,3,8)</f>
        <v>18509134</v>
      </c>
      <c r="G140" s="4" t="s">
        <v>888</v>
      </c>
      <c r="H140" s="5">
        <v>7</v>
      </c>
      <c r="I140" s="22">
        <v>99999</v>
      </c>
      <c r="J140" s="6" t="s">
        <v>278</v>
      </c>
      <c r="K140" s="12" t="s">
        <v>139</v>
      </c>
      <c r="L140" s="16" t="str">
        <f>MID(K140,1,2)</f>
        <v>09</v>
      </c>
      <c r="M140" s="16" t="str">
        <f>MID(K140,4,2)</f>
        <v>04</v>
      </c>
      <c r="N140" s="16" t="str">
        <f>MID(K140,7,4)</f>
        <v>1967</v>
      </c>
      <c r="O140" s="14" t="str">
        <f>CONCATENATE(N140,-M140,-L140)</f>
        <v>1967-4-9</v>
      </c>
      <c r="P140" s="1" t="s">
        <v>746</v>
      </c>
      <c r="Q140" s="1" t="str">
        <f>CONCATENATE(P140,D140,"', '",C140,"', ",F140,", ",B140,", ' ', '",G140,"', ",I140,", 1, ",E140,", '",J140,"', '",O140,"', ",H140,");")</f>
        <v>INSERT INTO `afiliados`( `nombre`, `apellido`, `nro_doc`, `legajo`, `correo`, `domicilio`, `telefono`, `estado`, `cuil`, `sexo`, `fecha_nac`, `dependencia`) VALUES (' Ruben Daniel', 'CARDOZO', 18509134, 2285, ' ', 'Heroinas Jujeñas nro. 177', 99999, 1, 20185091342, 'Masculino', '1967-4-9', 7);</v>
      </c>
      <c r="R140" s="1" t="s">
        <v>1147</v>
      </c>
    </row>
    <row r="141" spans="1:18" hidden="1" x14ac:dyDescent="0.2">
      <c r="A141" s="2">
        <v>148</v>
      </c>
      <c r="B141" s="2">
        <v>2286</v>
      </c>
      <c r="C141" s="3" t="s">
        <v>521</v>
      </c>
      <c r="D141" s="3" t="s">
        <v>522</v>
      </c>
      <c r="E141" s="2">
        <v>20231677985</v>
      </c>
      <c r="F141" s="2" t="str">
        <f>MID(E141,3,8)</f>
        <v>23167798</v>
      </c>
      <c r="G141" s="4" t="s">
        <v>889</v>
      </c>
      <c r="H141" s="5">
        <v>3</v>
      </c>
      <c r="I141" s="22">
        <v>3885243572</v>
      </c>
      <c r="J141" s="6" t="s">
        <v>278</v>
      </c>
      <c r="K141" s="12" t="s">
        <v>140</v>
      </c>
      <c r="L141" s="16" t="str">
        <f>MID(K141,1,2)</f>
        <v>15</v>
      </c>
      <c r="M141" s="16" t="str">
        <f>MID(K141,4,2)</f>
        <v>07</v>
      </c>
      <c r="N141" s="16" t="str">
        <f>MID(K141,7,4)</f>
        <v>1973</v>
      </c>
      <c r="O141" s="14" t="str">
        <f>CONCATENATE(N141,-M141,-L141)</f>
        <v>1973-7-15</v>
      </c>
      <c r="P141" s="1" t="s">
        <v>746</v>
      </c>
      <c r="Q141" s="1" t="str">
        <f>CONCATENATE(P141,D141,"', '",C141,"', ",F141,", ",B141,", ' ', '",G141,"', ",I141,", 1, ",E141,", '",J141,"', '",O141,"', ",H141,");")</f>
        <v>INSERT INTO `afiliados`( `nombre`, `apellido`, `nro_doc`, `legajo`, `correo`, `domicilio`, `telefono`, `estado`, `cuil`, `sexo`, `fecha_nac`, `dependencia`) VALUES (' Pablo Ariel', 'SADIR', 23167798, 2286, ' ', 'Carlos Gardel nro. 941', 3885243572, 1, 20231677985, 'Masculino', '1973-7-15', 3);</v>
      </c>
      <c r="R141" s="1" t="s">
        <v>1148</v>
      </c>
    </row>
    <row r="142" spans="1:18" hidden="1" x14ac:dyDescent="0.2">
      <c r="A142" s="2">
        <v>149</v>
      </c>
      <c r="B142" s="2">
        <v>2300</v>
      </c>
      <c r="C142" s="3" t="s">
        <v>523</v>
      </c>
      <c r="D142" s="3" t="s">
        <v>524</v>
      </c>
      <c r="E142" s="2">
        <v>20246847585</v>
      </c>
      <c r="F142" s="2" t="str">
        <f>MID(E142,3,8)</f>
        <v>24684758</v>
      </c>
      <c r="G142" s="4" t="s">
        <v>890</v>
      </c>
      <c r="H142" s="5">
        <v>2</v>
      </c>
      <c r="I142" s="22">
        <v>3885748631</v>
      </c>
      <c r="J142" s="6" t="s">
        <v>278</v>
      </c>
      <c r="K142" s="12" t="s">
        <v>141</v>
      </c>
      <c r="L142" s="16" t="str">
        <f>MID(K142,1,2)</f>
        <v>16</v>
      </c>
      <c r="M142" s="16" t="str">
        <f>MID(K142,4,2)</f>
        <v>05</v>
      </c>
      <c r="N142" s="16" t="str">
        <f>MID(K142,7,4)</f>
        <v>1975</v>
      </c>
      <c r="O142" s="14" t="str">
        <f>CONCATENATE(N142,-M142,-L142)</f>
        <v>1975-5-16</v>
      </c>
      <c r="P142" s="1" t="s">
        <v>746</v>
      </c>
      <c r="Q142" s="1" t="str">
        <f>CONCATENATE(P142,D142,"', '",C142,"', ",F142,", ",B142,", ' ', '",G142,"', ",I142,", 1, ",E142,", '",J142,"', '",O142,"', ",H142,");")</f>
        <v>INSERT INTO `afiliados`( `nombre`, `apellido`, `nro_doc`, `legajo`, `correo`, `domicilio`, `telefono`, `estado`, `cuil`, `sexo`, `fecha_nac`, `dependencia`) VALUES (' Armando Raul', 'COLQUE', 24684758, 2300, ' ', 'Cabo 1° Carrizo 370 Viviendas nro. 739', 3885748631, 1, 20246847585, 'Masculino', '1975-5-16', 2);</v>
      </c>
      <c r="R142" s="1" t="s">
        <v>1149</v>
      </c>
    </row>
    <row r="143" spans="1:18" hidden="1" x14ac:dyDescent="0.2">
      <c r="A143" s="2">
        <v>150</v>
      </c>
      <c r="B143" s="2">
        <v>2301</v>
      </c>
      <c r="C143" s="3" t="s">
        <v>389</v>
      </c>
      <c r="D143" s="3" t="s">
        <v>525</v>
      </c>
      <c r="E143" s="2">
        <v>23280364479</v>
      </c>
      <c r="F143" s="2" t="str">
        <f>MID(E143,3,8)</f>
        <v>28036447</v>
      </c>
      <c r="G143" s="4" t="s">
        <v>891</v>
      </c>
      <c r="H143" s="5">
        <v>1</v>
      </c>
      <c r="I143" s="22">
        <v>99999</v>
      </c>
      <c r="J143" s="6" t="s">
        <v>278</v>
      </c>
      <c r="K143" s="12" t="s">
        <v>142</v>
      </c>
      <c r="L143" s="16" t="str">
        <f>MID(K143,1,2)</f>
        <v>07</v>
      </c>
      <c r="M143" s="16" t="str">
        <f>MID(K143,4,2)</f>
        <v>06</v>
      </c>
      <c r="N143" s="16" t="str">
        <f>MID(K143,7,4)</f>
        <v>1980</v>
      </c>
      <c r="O143" s="14" t="str">
        <f>CONCATENATE(N143,-M143,-L143)</f>
        <v>1980-6-7</v>
      </c>
      <c r="P143" s="1" t="s">
        <v>746</v>
      </c>
      <c r="Q143" s="1" t="str">
        <f>CONCATENATE(P143,D143,"', '",C143,"', ",F143,", ",B143,", ' ', '",G143,"', ",I143,", 1, ",E143,", '",J143,"', '",O143,"', ",H143,");")</f>
        <v>INSERT INTO `afiliados`( `nombre`, `apellido`, `nro_doc`, `legajo`, `correo`, `domicilio`, `telefono`, `estado`, `cuil`, `sexo`, `fecha_nac`, `dependencia`) VALUES (' Hernan Augusto', 'MENDEZ', 28036447, 2301, ' ', 'Ernesto La Corcova nro. 245', 99999, 1, 23280364479, 'Masculino', '1980-6-7', 1);</v>
      </c>
      <c r="R143" s="1" t="s">
        <v>1150</v>
      </c>
    </row>
    <row r="144" spans="1:18" hidden="1" x14ac:dyDescent="0.2">
      <c r="A144" s="2">
        <v>151</v>
      </c>
      <c r="B144" s="2">
        <v>2302</v>
      </c>
      <c r="C144" s="3" t="s">
        <v>526</v>
      </c>
      <c r="D144" s="3" t="s">
        <v>527</v>
      </c>
      <c r="E144" s="2">
        <v>20276862929</v>
      </c>
      <c r="F144" s="2" t="str">
        <f>MID(E144,3,8)</f>
        <v>27686292</v>
      </c>
      <c r="G144" s="4" t="s">
        <v>892</v>
      </c>
      <c r="H144" s="5">
        <v>1</v>
      </c>
      <c r="I144" s="22">
        <v>3884398196</v>
      </c>
      <c r="J144" s="6" t="s">
        <v>278</v>
      </c>
      <c r="K144" s="12" t="s">
        <v>143</v>
      </c>
      <c r="L144" s="16" t="str">
        <f>MID(K144,1,2)</f>
        <v>01</v>
      </c>
      <c r="M144" s="16" t="str">
        <f>MID(K144,4,2)</f>
        <v>10</v>
      </c>
      <c r="N144" s="16" t="str">
        <f>MID(K144,7,4)</f>
        <v>1979</v>
      </c>
      <c r="O144" s="14" t="str">
        <f>CONCATENATE(N144,-M144,-L144)</f>
        <v>1979-10-1</v>
      </c>
      <c r="P144" s="1" t="s">
        <v>746</v>
      </c>
      <c r="Q144" s="1" t="str">
        <f>CONCATENATE(P144,D144,"', '",C144,"', ",F144,", ",B144,", ' ', '",G144,"', ",I144,", 1, ",E144,", '",J144,"', '",O144,"', ",H144,");")</f>
        <v>INSERT INTO `afiliados`( `nombre`, `apellido`, `nro_doc`, `legajo`, `correo`, `domicilio`, `telefono`, `estado`, `cuil`, `sexo`, `fecha_nac`, `dependencia`) VALUES (' Juan Abel', 'ARAMAYO', 27686292, 2302, ' ', 'Pemberton nro. 258', 3884398196, 1, 20276862929, 'Masculino', '1979-10-1', 1);</v>
      </c>
      <c r="R144" s="1" t="s">
        <v>1151</v>
      </c>
    </row>
    <row r="145" spans="1:18" x14ac:dyDescent="0.2">
      <c r="A145" s="2">
        <v>240</v>
      </c>
      <c r="B145" s="2">
        <v>2728</v>
      </c>
      <c r="C145" s="3" t="s">
        <v>664</v>
      </c>
      <c r="D145" s="3" t="s">
        <v>665</v>
      </c>
      <c r="E145" s="2">
        <v>20240097088</v>
      </c>
      <c r="F145" s="2" t="str">
        <f>MID(E145,3,8)</f>
        <v>24009708</v>
      </c>
      <c r="G145" s="4" t="s">
        <v>975</v>
      </c>
      <c r="H145" s="5">
        <v>7</v>
      </c>
      <c r="I145" s="22">
        <v>3885841476</v>
      </c>
      <c r="J145" s="6" t="s">
        <v>278</v>
      </c>
      <c r="K145" s="12" t="s">
        <v>229</v>
      </c>
      <c r="L145" s="16" t="str">
        <f>MID(K145,1,2)</f>
        <v>16</v>
      </c>
      <c r="M145" s="16" t="str">
        <f>MID(K145,4,2)</f>
        <v>09</v>
      </c>
      <c r="N145" s="16" t="str">
        <f>MID(K145,7,4)</f>
        <v>1974</v>
      </c>
      <c r="O145" s="14" t="str">
        <f>CONCATENATE(N145,-M145,-L145)</f>
        <v>1974-9-16</v>
      </c>
      <c r="P145" s="1" t="s">
        <v>746</v>
      </c>
      <c r="Q145" s="1" t="str">
        <f>CONCATENATE(P145,D145,"', '",C145,"', ",F145,", ",B145,", ' ', '",G145,"', ",I145,", 1, ",E145,", '",J145,"', '",O145,"', ",H145,");")</f>
        <v>INSERT INTO `afiliados`( `nombre`, `apellido`, `nro_doc`, `legajo`, `correo`, `domicilio`, `telefono`, `estado`, `cuil`, `sexo`, `fecha_nac`, `dependencia`) VALUES (' Gustavo Fabian', 'ALVAREZ', 24009708, 2728, ' ', 'Costanera nro. 108', 3885841476, 1, 20240097088, 'Masculino', '1974-9-16', 7);</v>
      </c>
      <c r="R145" s="1" t="s">
        <v>1239</v>
      </c>
    </row>
    <row r="146" spans="1:18" hidden="1" x14ac:dyDescent="0.2">
      <c r="A146" s="2">
        <v>153</v>
      </c>
      <c r="B146" s="2">
        <v>2306</v>
      </c>
      <c r="C146" s="3" t="s">
        <v>472</v>
      </c>
      <c r="D146" s="3" t="s">
        <v>530</v>
      </c>
      <c r="E146" s="2">
        <v>20262323200</v>
      </c>
      <c r="F146" s="2" t="str">
        <f>MID(E146,3,8)</f>
        <v>26232320</v>
      </c>
      <c r="G146" s="4" t="s">
        <v>894</v>
      </c>
      <c r="H146" s="5">
        <v>12</v>
      </c>
      <c r="I146" s="22">
        <v>3886824205</v>
      </c>
      <c r="J146" s="6" t="s">
        <v>278</v>
      </c>
      <c r="K146" s="12" t="s">
        <v>145</v>
      </c>
      <c r="L146" s="16" t="str">
        <f>MID(K146,1,2)</f>
        <v>16</v>
      </c>
      <c r="M146" s="16" t="str">
        <f>MID(K146,4,2)</f>
        <v>10</v>
      </c>
      <c r="N146" s="16" t="str">
        <f>MID(K146,7,4)</f>
        <v>1977</v>
      </c>
      <c r="O146" s="14" t="str">
        <f>CONCATENATE(N146,-M146,-L146)</f>
        <v>1977-10-16</v>
      </c>
      <c r="P146" s="1" t="s">
        <v>746</v>
      </c>
      <c r="Q146" s="1" t="str">
        <f>CONCATENATE(P146,D146,"', '",C146,"', ",F146,", ",B146,", ' ', '",G146,"', ",I146,", 1, ",E146,", '",J146,"', '",O146,"', ",H146,");")</f>
        <v>INSERT INTO `afiliados`( `nombre`, `apellido`, `nro_doc`, `legajo`, `correo`, `domicilio`, `telefono`, `estado`, `cuil`, `sexo`, `fecha_nac`, `dependencia`) VALUES (' Jose Rodrigo', 'JURADO', 26232320, 2306, ' ', 'Juan Pablo II nro. 893', 3886824205, 1, 20262323200, 'Masculino', '1977-10-16', 12);</v>
      </c>
      <c r="R146" s="1" t="s">
        <v>1153</v>
      </c>
    </row>
    <row r="147" spans="1:18" hidden="1" x14ac:dyDescent="0.2">
      <c r="A147" s="2">
        <v>154</v>
      </c>
      <c r="B147" s="2">
        <v>2308</v>
      </c>
      <c r="C147" s="3" t="s">
        <v>531</v>
      </c>
      <c r="D147" s="3" t="s">
        <v>532</v>
      </c>
      <c r="E147" s="2">
        <v>20184470765</v>
      </c>
      <c r="F147" s="2" t="str">
        <f>MID(E147,3,8)</f>
        <v>18447076</v>
      </c>
      <c r="G147" s="4" t="s">
        <v>895</v>
      </c>
      <c r="H147" s="5">
        <v>4</v>
      </c>
      <c r="I147" s="22">
        <v>99999</v>
      </c>
      <c r="J147" s="6" t="s">
        <v>278</v>
      </c>
      <c r="K147" s="12" t="s">
        <v>146</v>
      </c>
      <c r="L147" s="16" t="str">
        <f>MID(K147,1,2)</f>
        <v>21</v>
      </c>
      <c r="M147" s="16" t="str">
        <f>MID(K147,4,2)</f>
        <v>03</v>
      </c>
      <c r="N147" s="16" t="str">
        <f>MID(K147,7,4)</f>
        <v>1967</v>
      </c>
      <c r="O147" s="14" t="str">
        <f>CONCATENATE(N147,-M147,-L147)</f>
        <v>1967-3-21</v>
      </c>
      <c r="P147" s="1" t="s">
        <v>746</v>
      </c>
      <c r="Q147" s="1" t="str">
        <f>CONCATENATE(P147,D147,"', '",C147,"', ",F147,", ",B147,", ' ', '",G147,"', ",I147,", 1, ",E147,", '",J147,"', '",O147,"', ",H147,");")</f>
        <v>INSERT INTO `afiliados`( `nombre`, `apellido`, `nro_doc`, `legajo`, `correo`, `domicilio`, `telefono`, `estado`, `cuil`, `sexo`, `fecha_nac`, `dependencia`) VALUES (' Nestor Hugo', 'VENENCIA', 18447076, 2308, ' ', 'Miguel Angel Avila nro. 3420', 99999, 1, 20184470765, 'Masculino', '1967-3-21', 4);</v>
      </c>
      <c r="R147" s="1" t="s">
        <v>1154</v>
      </c>
    </row>
    <row r="148" spans="1:18" x14ac:dyDescent="0.2">
      <c r="A148" s="2">
        <v>245</v>
      </c>
      <c r="B148" s="2">
        <v>2815</v>
      </c>
      <c r="C148" s="3" t="s">
        <v>438</v>
      </c>
      <c r="D148" s="3" t="s">
        <v>672</v>
      </c>
      <c r="E148" s="2">
        <v>20267932302</v>
      </c>
      <c r="F148" s="2" t="str">
        <f>MID(E148,3,8)</f>
        <v>26793230</v>
      </c>
      <c r="G148" s="4" t="s">
        <v>980</v>
      </c>
      <c r="H148" s="5">
        <v>2</v>
      </c>
      <c r="I148" s="22">
        <v>3884160511</v>
      </c>
      <c r="J148" s="6" t="s">
        <v>278</v>
      </c>
      <c r="K148" s="12" t="s">
        <v>234</v>
      </c>
      <c r="L148" s="16" t="str">
        <f>MID(K148,1,2)</f>
        <v>16</v>
      </c>
      <c r="M148" s="16" t="str">
        <f>MID(K148,4,2)</f>
        <v>09</v>
      </c>
      <c r="N148" s="16" t="str">
        <f>MID(K148,7,4)</f>
        <v>1978</v>
      </c>
      <c r="O148" s="14" t="str">
        <f>CONCATENATE(N148,-M148,-L148)</f>
        <v>1978-9-16</v>
      </c>
      <c r="P148" s="1" t="s">
        <v>746</v>
      </c>
      <c r="Q148" s="1" t="str">
        <f>CONCATENATE(P148,D148,"', '",C148,"', ",F148,", ",B148,", ' ', '",G148,"', ",I148,", 1, ",E148,", '",J148,"', '",O148,"', ",H148,");")</f>
        <v>INSERT INTO `afiliados`( `nombre`, `apellido`, `nro_doc`, `legajo`, `correo`, `domicilio`, `telefono`, `estado`, `cuil`, `sexo`, `fecha_nac`, `dependencia`) VALUES (' Victor David', 'SAJAMA', 26793230, 2815, ' ', 'Republica Dominicana nro. 1165', 3884160511, 1, 20267932302, 'Masculino', '1978-9-16', 2);</v>
      </c>
      <c r="R148" s="1" t="s">
        <v>1244</v>
      </c>
    </row>
    <row r="149" spans="1:18" hidden="1" x14ac:dyDescent="0.2">
      <c r="A149" s="2">
        <v>156</v>
      </c>
      <c r="B149" s="2">
        <v>2324</v>
      </c>
      <c r="C149" s="3" t="s">
        <v>535</v>
      </c>
      <c r="D149" s="3" t="s">
        <v>536</v>
      </c>
      <c r="E149" s="2">
        <v>23220942619</v>
      </c>
      <c r="F149" s="2" t="str">
        <f>MID(E149,3,8)</f>
        <v>22094261</v>
      </c>
      <c r="G149" s="4" t="s">
        <v>897</v>
      </c>
      <c r="H149" s="5">
        <v>5</v>
      </c>
      <c r="I149" s="22">
        <v>3885013487</v>
      </c>
      <c r="J149" s="6" t="s">
        <v>278</v>
      </c>
      <c r="K149" s="12" t="s">
        <v>148</v>
      </c>
      <c r="L149" s="16" t="str">
        <f>MID(K149,1,2)</f>
        <v>26</v>
      </c>
      <c r="M149" s="16" t="str">
        <f>MID(K149,4,2)</f>
        <v>04</v>
      </c>
      <c r="N149" s="16" t="str">
        <f>MID(K149,7,4)</f>
        <v>1971</v>
      </c>
      <c r="O149" s="14" t="str">
        <f>CONCATENATE(N149,-M149,-L149)</f>
        <v>1971-4-26</v>
      </c>
      <c r="P149" s="1" t="s">
        <v>746</v>
      </c>
      <c r="Q149" s="1" t="str">
        <f>CONCATENATE(P149,D149,"', '",C149,"', ",F149,", ",B149,", ' ', '",G149,"', ",I149,", 1, ",E149,", '",J149,"', '",O149,"', ",H149,");")</f>
        <v>INSERT INTO `afiliados`( `nombre`, `apellido`, `nro_doc`, `legajo`, `correo`, `domicilio`, `telefono`, `estado`, `cuil`, `sexo`, `fecha_nac`, `dependencia`) VALUES (' Dago Alberto Justo', 'PUBZOLU', 22094261, 2324, ' ', 'Prolongacion De Los Cardenales nro. 927', 3885013487, 1, 23220942619, 'Masculino', '1971-4-26', 5);</v>
      </c>
      <c r="R149" s="1" t="s">
        <v>1156</v>
      </c>
    </row>
    <row r="150" spans="1:18" hidden="1" x14ac:dyDescent="0.2">
      <c r="A150" s="2">
        <v>157</v>
      </c>
      <c r="B150" s="2">
        <v>2327</v>
      </c>
      <c r="C150" s="3" t="s">
        <v>452</v>
      </c>
      <c r="D150" s="3" t="s">
        <v>537</v>
      </c>
      <c r="E150" s="2">
        <v>27235814973</v>
      </c>
      <c r="F150" s="2" t="str">
        <f>MID(E150,3,8)</f>
        <v>23581497</v>
      </c>
      <c r="G150" s="4" t="s">
        <v>898</v>
      </c>
      <c r="H150" s="5">
        <v>9</v>
      </c>
      <c r="I150" s="22">
        <v>99999</v>
      </c>
      <c r="J150" s="6" t="s">
        <v>277</v>
      </c>
      <c r="K150" s="12" t="s">
        <v>149</v>
      </c>
      <c r="L150" s="16" t="str">
        <f>MID(K150,1,2)</f>
        <v>28</v>
      </c>
      <c r="M150" s="16" t="str">
        <f>MID(K150,4,2)</f>
        <v>12</v>
      </c>
      <c r="N150" s="16" t="str">
        <f>MID(K150,7,4)</f>
        <v>1973</v>
      </c>
      <c r="O150" s="14" t="str">
        <f>CONCATENATE(N150,-M150,-L150)</f>
        <v>1973-12-28</v>
      </c>
      <c r="P150" s="1" t="s">
        <v>746</v>
      </c>
      <c r="Q150" s="1" t="str">
        <f>CONCATENATE(P150,D150,"', '",C150,"', ",F150,", ",B150,", ' ', '",G150,"', ",I150,", 1, ",E150,", '",J150,"', '",O150,"', ",H150,");")</f>
        <v>INSERT INTO `afiliados`( `nombre`, `apellido`, `nro_doc`, `legajo`, `correo`, `domicilio`, `telefono`, `estado`, `cuil`, `sexo`, `fecha_nac`, `dependencia`) VALUES (' Monica Patricia', 'TOLAY', 23581497, 2327, ' ', 'Peru nro. 1139', 99999, 1, 27235814973, 'Femenino', '1973-12-28', 9);</v>
      </c>
      <c r="R150" s="1" t="s">
        <v>1157</v>
      </c>
    </row>
    <row r="151" spans="1:18" hidden="1" x14ac:dyDescent="0.2">
      <c r="A151" s="2">
        <v>158</v>
      </c>
      <c r="B151" s="2">
        <v>2368</v>
      </c>
      <c r="C151" s="3" t="s">
        <v>538</v>
      </c>
      <c r="D151" s="3" t="s">
        <v>539</v>
      </c>
      <c r="E151" s="2">
        <v>20100083141</v>
      </c>
      <c r="F151" s="2" t="str">
        <f>MID(E151,3,8)</f>
        <v>10008314</v>
      </c>
      <c r="G151" s="4" t="s">
        <v>899</v>
      </c>
      <c r="H151" s="5">
        <v>2</v>
      </c>
      <c r="I151" s="22">
        <v>99999</v>
      </c>
      <c r="J151" s="6" t="s">
        <v>278</v>
      </c>
      <c r="K151" s="12" t="s">
        <v>150</v>
      </c>
      <c r="L151" s="16" t="str">
        <f>MID(K151,1,2)</f>
        <v>17</v>
      </c>
      <c r="M151" s="16" t="str">
        <f>MID(K151,4,2)</f>
        <v>02</v>
      </c>
      <c r="N151" s="16" t="str">
        <f>MID(K151,7,4)</f>
        <v>1952</v>
      </c>
      <c r="O151" s="14" t="str">
        <f>CONCATENATE(N151,-M151,-L151)</f>
        <v>1952-2-17</v>
      </c>
      <c r="P151" s="1" t="s">
        <v>746</v>
      </c>
      <c r="Q151" s="1" t="str">
        <f>CONCATENATE(P151,D151,"', '",C151,"', ",F151,", ",B151,", ' ', '",G151,"', ",I151,", 1, ",E151,", '",J151,"', '",O151,"', ",H151,");")</f>
        <v>INSERT INTO `afiliados`( `nombre`, `apellido`, `nro_doc`, `legajo`, `correo`, `domicilio`, `telefono`, `estado`, `cuil`, `sexo`, `fecha_nac`, `dependencia`) VALUES (' Victor Orlando', 'ARECO', 10008314, 2368, ' ', 'Soldado Aguirre nro. 267', 99999, 1, 20100083141, 'Masculino', '1952-2-17', 2);</v>
      </c>
      <c r="R151" s="1" t="s">
        <v>1158</v>
      </c>
    </row>
    <row r="152" spans="1:18" hidden="1" x14ac:dyDescent="0.2">
      <c r="A152" s="2">
        <v>159</v>
      </c>
      <c r="B152" s="2">
        <v>2376</v>
      </c>
      <c r="C152" s="3" t="s">
        <v>540</v>
      </c>
      <c r="D152" s="3" t="s">
        <v>473</v>
      </c>
      <c r="E152" s="2">
        <v>20938620661</v>
      </c>
      <c r="F152" s="2" t="str">
        <f>MID(E152,3,8)</f>
        <v>93862066</v>
      </c>
      <c r="G152" s="4" t="s">
        <v>900</v>
      </c>
      <c r="H152" s="5">
        <v>6</v>
      </c>
      <c r="I152" s="22">
        <v>99999</v>
      </c>
      <c r="J152" s="6" t="s">
        <v>278</v>
      </c>
      <c r="K152" s="12" t="s">
        <v>151</v>
      </c>
      <c r="L152" s="16" t="str">
        <f>MID(K152,1,2)</f>
        <v>10</v>
      </c>
      <c r="M152" s="16" t="str">
        <f>MID(K152,4,2)</f>
        <v>10</v>
      </c>
      <c r="N152" s="16" t="str">
        <f>MID(K152,7,4)</f>
        <v>1960</v>
      </c>
      <c r="O152" s="14" t="str">
        <f>CONCATENATE(N152,-M152,-L152)</f>
        <v>1960-10-10</v>
      </c>
      <c r="P152" s="1" t="s">
        <v>746</v>
      </c>
      <c r="Q152" s="1" t="str">
        <f>CONCATENATE(P152,D152,"', '",C152,"', ",F152,", ",B152,", ' ', '",G152,"', ",I152,", 1, ",E152,", '",J152,"', '",O152,"', ",H152,");")</f>
        <v>INSERT INTO `afiliados`( `nombre`, `apellido`, `nro_doc`, `legajo`, `correo`, `domicilio`, `telefono`, `estado`, `cuil`, `sexo`, `fecha_nac`, `dependencia`) VALUES (' Jose Luis', 'QUIROGA GUILLEN', 93862066, 2376, ' ', 'Mza 322 Lote 14 Sector B5 nro.', 99999, 1, 20938620661, 'Masculino', '1960-10-10', 6);</v>
      </c>
      <c r="R152" s="1" t="s">
        <v>1159</v>
      </c>
    </row>
    <row r="153" spans="1:18" hidden="1" x14ac:dyDescent="0.2">
      <c r="A153" s="2">
        <v>160</v>
      </c>
      <c r="B153" s="2">
        <v>2391</v>
      </c>
      <c r="C153" s="3" t="s">
        <v>541</v>
      </c>
      <c r="D153" s="3" t="s">
        <v>542</v>
      </c>
      <c r="E153" s="2">
        <v>20216293968</v>
      </c>
      <c r="F153" s="2" t="str">
        <f>MID(E153,3,8)</f>
        <v>21629396</v>
      </c>
      <c r="G153" s="4" t="s">
        <v>901</v>
      </c>
      <c r="H153" s="5">
        <v>8</v>
      </c>
      <c r="I153" s="22">
        <v>99999</v>
      </c>
      <c r="J153" s="6" t="s">
        <v>278</v>
      </c>
      <c r="K153" s="12" t="s">
        <v>152</v>
      </c>
      <c r="L153" s="16" t="str">
        <f>MID(K153,1,2)</f>
        <v>19</v>
      </c>
      <c r="M153" s="16" t="str">
        <f>MID(K153,4,2)</f>
        <v>08</v>
      </c>
      <c r="N153" s="16" t="str">
        <f>MID(K153,7,4)</f>
        <v>1970</v>
      </c>
      <c r="O153" s="14" t="str">
        <f>CONCATENATE(N153,-M153,-L153)</f>
        <v>1970-8-19</v>
      </c>
      <c r="P153" s="1" t="s">
        <v>746</v>
      </c>
      <c r="Q153" s="1" t="str">
        <f>CONCATENATE(P153,D153,"', '",C153,"', ",F153,", ",B153,", ' ', '",G153,"', ",I153,", 1, ",E153,", '",J153,"', '",O153,"', ",H153,");")</f>
        <v>INSERT INTO `afiliados`( `nombre`, `apellido`, `nro_doc`, `legajo`, `correo`, `domicilio`, `telefono`, `estado`, `cuil`, `sexo`, `fecha_nac`, `dependencia`) VALUES (' Oscar Emilio', 'CARABAJAL', 21629396, 2391, ' ', 'PUNA OESTE nro. 84', 99999, 1, 20216293968, 'Masculino', '1970-8-19', 8);</v>
      </c>
      <c r="R153" s="1" t="s">
        <v>1160</v>
      </c>
    </row>
    <row r="154" spans="1:18" hidden="1" x14ac:dyDescent="0.2">
      <c r="A154" s="2">
        <v>161</v>
      </c>
      <c r="B154" s="2">
        <v>2395</v>
      </c>
      <c r="C154" s="3" t="s">
        <v>460</v>
      </c>
      <c r="D154" s="3" t="s">
        <v>543</v>
      </c>
      <c r="E154" s="2">
        <v>20225834394</v>
      </c>
      <c r="F154" s="2" t="str">
        <f>MID(E154,3,8)</f>
        <v>22583439</v>
      </c>
      <c r="G154" s="4" t="s">
        <v>902</v>
      </c>
      <c r="H154" s="5">
        <v>7</v>
      </c>
      <c r="I154" s="22">
        <v>99999</v>
      </c>
      <c r="J154" s="6" t="s">
        <v>278</v>
      </c>
      <c r="K154" s="12" t="s">
        <v>153</v>
      </c>
      <c r="L154" s="16" t="str">
        <f>MID(K154,1,2)</f>
        <v>14</v>
      </c>
      <c r="M154" s="16" t="str">
        <f>MID(K154,4,2)</f>
        <v>04</v>
      </c>
      <c r="N154" s="16" t="str">
        <f>MID(K154,7,4)</f>
        <v>1972</v>
      </c>
      <c r="O154" s="14" t="str">
        <f>CONCATENATE(N154,-M154,-L154)</f>
        <v>1972-4-14</v>
      </c>
      <c r="P154" s="1" t="s">
        <v>746</v>
      </c>
      <c r="Q154" s="1" t="str">
        <f>CONCATENATE(P154,D154,"', '",C154,"', ",F154,", ",B154,", ' ', '",G154,"', ",I154,", 1, ",E154,", '",J154,"', '",O154,"', ",H154,");")</f>
        <v>INSERT INTO `afiliados`( `nombre`, `apellido`, `nro_doc`, `legajo`, `correo`, `domicilio`, `telefono`, `estado`, `cuil`, `sexo`, `fecha_nac`, `dependencia`) VALUES (' Victor Horacio', 'YAÑEZ MENA', 22583439, 2395, ' ', 'Avda Bolivia nro. 1821', 99999, 1, 20225834394, 'Masculino', '1972-4-14', 7);</v>
      </c>
      <c r="R154" s="1" t="s">
        <v>1161</v>
      </c>
    </row>
    <row r="155" spans="1:18" hidden="1" x14ac:dyDescent="0.2">
      <c r="A155" s="2">
        <v>162</v>
      </c>
      <c r="B155" s="2">
        <v>2397</v>
      </c>
      <c r="C155" s="3" t="s">
        <v>544</v>
      </c>
      <c r="D155" s="3" t="s">
        <v>545</v>
      </c>
      <c r="E155" s="2">
        <v>27203586324</v>
      </c>
      <c r="F155" s="2" t="str">
        <f>MID(E155,3,8)</f>
        <v>20358632</v>
      </c>
      <c r="G155" s="4" t="s">
        <v>903</v>
      </c>
      <c r="H155" s="5">
        <v>3</v>
      </c>
      <c r="I155" s="22">
        <v>3885222208</v>
      </c>
      <c r="J155" s="6" t="s">
        <v>277</v>
      </c>
      <c r="K155" s="12" t="s">
        <v>154</v>
      </c>
      <c r="L155" s="16" t="str">
        <f>MID(K155,1,2)</f>
        <v>10</v>
      </c>
      <c r="M155" s="16" t="str">
        <f>MID(K155,4,2)</f>
        <v>01</v>
      </c>
      <c r="N155" s="16" t="str">
        <f>MID(K155,7,4)</f>
        <v>1969</v>
      </c>
      <c r="O155" s="14" t="str">
        <f>CONCATENATE(N155,-M155,-L155)</f>
        <v>1969-1-10</v>
      </c>
      <c r="P155" s="1" t="s">
        <v>746</v>
      </c>
      <c r="Q155" s="1" t="str">
        <f>CONCATENATE(P155,D155,"', '",C155,"', ",F155,", ",B155,", ' ', '",G155,"', ",I155,", 1, ",E155,", '",J155,"', '",O155,"', ",H155,");")</f>
        <v>INSERT INTO `afiliados`( `nombre`, `apellido`, `nro_doc`, `legajo`, `correo`, `domicilio`, `telefono`, `estado`, `cuil`, `sexo`, `fecha_nac`, `dependencia`) VALUES (' Patricia Del Valle', 'BARRERA', 20358632, 2397, ' ', '13 De Diciembre nro. 1431', 3885222208, 1, 27203586324, 'Femenino', '1969-1-10', 3);</v>
      </c>
      <c r="R155" s="1" t="s">
        <v>1162</v>
      </c>
    </row>
    <row r="156" spans="1:18" hidden="1" x14ac:dyDescent="0.2">
      <c r="A156" s="2">
        <v>163</v>
      </c>
      <c r="B156" s="2">
        <v>2398</v>
      </c>
      <c r="C156" s="3" t="s">
        <v>546</v>
      </c>
      <c r="D156" s="3" t="s">
        <v>547</v>
      </c>
      <c r="E156" s="2">
        <v>20204551252</v>
      </c>
      <c r="F156" s="2" t="str">
        <f>MID(E156,3,8)</f>
        <v>20455125</v>
      </c>
      <c r="G156" s="4" t="s">
        <v>904</v>
      </c>
      <c r="H156" s="5">
        <v>7</v>
      </c>
      <c r="I156" s="22">
        <v>99999</v>
      </c>
      <c r="J156" s="6" t="s">
        <v>278</v>
      </c>
      <c r="K156" s="12" t="s">
        <v>155</v>
      </c>
      <c r="L156" s="16" t="str">
        <f>MID(K156,1,2)</f>
        <v>11</v>
      </c>
      <c r="M156" s="16" t="str">
        <f>MID(K156,4,2)</f>
        <v>05</v>
      </c>
      <c r="N156" s="16" t="str">
        <f>MID(K156,7,4)</f>
        <v>1969</v>
      </c>
      <c r="O156" s="14" t="str">
        <f>CONCATENATE(N156,-M156,-L156)</f>
        <v>1969-5-11</v>
      </c>
      <c r="P156" s="1" t="s">
        <v>746</v>
      </c>
      <c r="Q156" s="1" t="str">
        <f>CONCATENATE(P156,D156,"', '",C156,"', ",F156,", ",B156,", ' ', '",G156,"', ",I156,", 1, ",E156,", '",J156,"', '",O156,"', ",H156,");")</f>
        <v>INSERT INTO `afiliados`( `nombre`, `apellido`, `nro_doc`, `legajo`, `correo`, `domicilio`, `telefono`, `estado`, `cuil`, `sexo`, `fecha_nac`, `dependencia`) VALUES (' Oscar Ruben', 'PELOX', 20455125, 2398, ' ', 'San Lorenzo nro. 1225', 99999, 1, 20204551252, 'Masculino', '1969-5-11', 7);</v>
      </c>
      <c r="R156" s="1" t="s">
        <v>1163</v>
      </c>
    </row>
    <row r="157" spans="1:18" hidden="1" x14ac:dyDescent="0.2">
      <c r="A157" s="2">
        <v>164</v>
      </c>
      <c r="B157" s="2">
        <v>2401</v>
      </c>
      <c r="C157" s="3" t="s">
        <v>548</v>
      </c>
      <c r="D157" s="3" t="s">
        <v>461</v>
      </c>
      <c r="E157" s="2">
        <v>20289987674</v>
      </c>
      <c r="F157" s="2" t="str">
        <f>MID(E157,3,8)</f>
        <v>28998767</v>
      </c>
      <c r="G157" s="4" t="s">
        <v>905</v>
      </c>
      <c r="H157" s="5">
        <v>3</v>
      </c>
      <c r="I157" s="22">
        <v>3885826313</v>
      </c>
      <c r="J157" s="6" t="s">
        <v>278</v>
      </c>
      <c r="K157" s="12" t="s">
        <v>156</v>
      </c>
      <c r="L157" s="16" t="str">
        <f>MID(K157,1,2)</f>
        <v>19</v>
      </c>
      <c r="M157" s="16" t="str">
        <f>MID(K157,4,2)</f>
        <v>10</v>
      </c>
      <c r="N157" s="16" t="str">
        <f>MID(K157,7,4)</f>
        <v>1981</v>
      </c>
      <c r="O157" s="14" t="str">
        <f>CONCATENATE(N157,-M157,-L157)</f>
        <v>1981-10-19</v>
      </c>
      <c r="P157" s="1" t="s">
        <v>746</v>
      </c>
      <c r="Q157" s="1" t="str">
        <f>CONCATENATE(P157,D157,"', '",C157,"', ",F157,", ",B157,", ' ', '",G157,"', ",I157,", 1, ",E157,", '",J157,"', '",O157,"', ",H157,");")</f>
        <v>INSERT INTO `afiliados`( `nombre`, `apellido`, `nro_doc`, `legajo`, `correo`, `domicilio`, `telefono`, `estado`, `cuil`, `sexo`, `fecha_nac`, `dependencia`) VALUES (' Jorge Antonio', 'USTARES', 28998767, 2401, ' ', 'Teniente Lopez - 284 Viviendas nro. 1133', 3885826313, 1, 20289987674, 'Masculino', '1981-10-19', 3);</v>
      </c>
      <c r="R157" s="1" t="s">
        <v>1164</v>
      </c>
    </row>
    <row r="158" spans="1:18" hidden="1" x14ac:dyDescent="0.2">
      <c r="A158" s="2">
        <v>165</v>
      </c>
      <c r="B158" s="2">
        <v>2402</v>
      </c>
      <c r="C158" s="3" t="s">
        <v>549</v>
      </c>
      <c r="D158" s="3" t="s">
        <v>550</v>
      </c>
      <c r="E158" s="2">
        <v>27247908337</v>
      </c>
      <c r="F158" s="2" t="str">
        <f>MID(E158,3,8)</f>
        <v>24790833</v>
      </c>
      <c r="G158" s="4" t="s">
        <v>906</v>
      </c>
      <c r="H158" s="5">
        <v>3</v>
      </c>
      <c r="I158" s="22">
        <v>99999</v>
      </c>
      <c r="J158" s="6" t="s">
        <v>277</v>
      </c>
      <c r="K158" s="12" t="s">
        <v>157</v>
      </c>
      <c r="L158" s="16" t="str">
        <f>MID(K158,1,2)</f>
        <v>11</v>
      </c>
      <c r="M158" s="16" t="str">
        <f>MID(K158,4,2)</f>
        <v>11</v>
      </c>
      <c r="N158" s="16" t="str">
        <f>MID(K158,7,4)</f>
        <v>1975</v>
      </c>
      <c r="O158" s="14" t="str">
        <f>CONCATENATE(N158,-M158,-L158)</f>
        <v>1975-11-11</v>
      </c>
      <c r="P158" s="1" t="s">
        <v>746</v>
      </c>
      <c r="Q158" s="1" t="str">
        <f>CONCATENATE(P158,D158,"', '",C158,"', ",F158,", ",B158,", ' ', '",G158,"', ",I158,", 1, ",E158,", '",J158,"', '",O158,"', ",H158,");")</f>
        <v>INSERT INTO `afiliados`( `nombre`, `apellido`, `nro_doc`, `legajo`, `correo`, `domicilio`, `telefono`, `estado`, `cuil`, `sexo`, `fecha_nac`, `dependencia`) VALUES (' Claudia Mariana', 'PRIETO', 24790833, 2402, ' ', 'Vieytes nro. 570', 99999, 1, 27247908337, 'Femenino', '1975-11-11', 3);</v>
      </c>
      <c r="R158" s="1" t="s">
        <v>1165</v>
      </c>
    </row>
    <row r="159" spans="1:18" hidden="1" x14ac:dyDescent="0.2">
      <c r="A159" s="2">
        <v>166</v>
      </c>
      <c r="B159" s="2">
        <v>2404</v>
      </c>
      <c r="C159" s="3" t="s">
        <v>551</v>
      </c>
      <c r="D159" s="3" t="s">
        <v>552</v>
      </c>
      <c r="E159" s="2">
        <v>23243246334</v>
      </c>
      <c r="F159" s="2" t="str">
        <f>MID(E159,3,8)</f>
        <v>24324633</v>
      </c>
      <c r="G159" s="4" t="s">
        <v>907</v>
      </c>
      <c r="H159" s="5">
        <v>3</v>
      </c>
      <c r="I159" s="22">
        <v>3884658163</v>
      </c>
      <c r="J159" s="6" t="s">
        <v>277</v>
      </c>
      <c r="K159" s="12" t="s">
        <v>158</v>
      </c>
      <c r="L159" s="16" t="str">
        <f>MID(K159,1,2)</f>
        <v>03</v>
      </c>
      <c r="M159" s="16" t="str">
        <f>MID(K159,4,2)</f>
        <v>12</v>
      </c>
      <c r="N159" s="16" t="str">
        <f>MID(K159,7,4)</f>
        <v>1974</v>
      </c>
      <c r="O159" s="14" t="str">
        <f>CONCATENATE(N159,-M159,-L159)</f>
        <v>1974-12-3</v>
      </c>
      <c r="P159" s="1" t="s">
        <v>746</v>
      </c>
      <c r="Q159" s="1" t="str">
        <f>CONCATENATE(P159,D159,"', '",C159,"', ",F159,", ",B159,", ' ', '",G159,"', ",I159,", 1, ",E159,", '",J159,"', '",O159,"', ",H159,");")</f>
        <v>INSERT INTO `afiliados`( `nombre`, `apellido`, `nro_doc`, `legajo`, `correo`, `domicilio`, `telefono`, `estado`, `cuil`, `sexo`, `fecha_nac`, `dependencia`) VALUES (' Claudia Estela', 'ROJAS', 24324633, 2404, ' ', 'Balcarce nro. 389', 3884658163, 1, 23243246334, 'Femenino', '1974-12-3', 3);</v>
      </c>
      <c r="R159" s="1" t="s">
        <v>1166</v>
      </c>
    </row>
    <row r="160" spans="1:18" hidden="1" x14ac:dyDescent="0.2">
      <c r="A160" s="2">
        <v>167</v>
      </c>
      <c r="B160" s="2">
        <v>2405</v>
      </c>
      <c r="C160" s="3" t="s">
        <v>501</v>
      </c>
      <c r="D160" s="3" t="s">
        <v>553</v>
      </c>
      <c r="E160" s="2">
        <v>27296290934</v>
      </c>
      <c r="F160" s="2" t="str">
        <f>MID(E160,3,8)</f>
        <v>29629093</v>
      </c>
      <c r="G160" s="4" t="s">
        <v>908</v>
      </c>
      <c r="H160" s="5">
        <v>3</v>
      </c>
      <c r="I160" s="22">
        <v>3884966153</v>
      </c>
      <c r="J160" s="6" t="s">
        <v>277</v>
      </c>
      <c r="K160" s="12" t="s">
        <v>159</v>
      </c>
      <c r="L160" s="16" t="str">
        <f>MID(K160,1,2)</f>
        <v>03</v>
      </c>
      <c r="M160" s="16" t="str">
        <f>MID(K160,4,2)</f>
        <v>08</v>
      </c>
      <c r="N160" s="16" t="str">
        <f>MID(K160,7,4)</f>
        <v>1982</v>
      </c>
      <c r="O160" s="14" t="str">
        <f>CONCATENATE(N160,-M160,-L160)</f>
        <v>1982-8-3</v>
      </c>
      <c r="P160" s="1" t="s">
        <v>746</v>
      </c>
      <c r="Q160" s="1" t="str">
        <f>CONCATENATE(P160,D160,"', '",C160,"', ",F160,", ",B160,", ' ', '",G160,"', ",I160,", 1, ",E160,", '",J160,"', '",O160,"', ",H160,");")</f>
        <v>INSERT INTO `afiliados`( `nombre`, `apellido`, `nro_doc`, `legajo`, `correo`, `domicilio`, `telefono`, `estado`, `cuil`, `sexo`, `fecha_nac`, `dependencia`) VALUES (' Elizabeth Edith Del', 'LLAMPA', 29629093, 2405, ' ', 'Colon nro. 1113', 3884966153, 1, 27296290934, 'Femenino', '1982-8-3', 3);</v>
      </c>
      <c r="R160" s="1" t="s">
        <v>1167</v>
      </c>
    </row>
    <row r="161" spans="1:18" hidden="1" x14ac:dyDescent="0.2">
      <c r="A161" s="2">
        <v>168</v>
      </c>
      <c r="B161" s="2">
        <v>2406</v>
      </c>
      <c r="C161" s="3" t="s">
        <v>348</v>
      </c>
      <c r="D161" s="3" t="s">
        <v>554</v>
      </c>
      <c r="E161" s="2">
        <v>27203586642</v>
      </c>
      <c r="F161" s="2" t="str">
        <f>MID(E161,3,8)</f>
        <v>20358664</v>
      </c>
      <c r="G161" s="4" t="s">
        <v>909</v>
      </c>
      <c r="H161" s="5">
        <v>3</v>
      </c>
      <c r="I161" s="22">
        <v>3885195399</v>
      </c>
      <c r="J161" s="6" t="s">
        <v>277</v>
      </c>
      <c r="K161" s="12" t="s">
        <v>160</v>
      </c>
      <c r="L161" s="16" t="str">
        <f>MID(K161,1,2)</f>
        <v>23</v>
      </c>
      <c r="M161" s="16" t="str">
        <f>MID(K161,4,2)</f>
        <v>01</v>
      </c>
      <c r="N161" s="16" t="str">
        <f>MID(K161,7,4)</f>
        <v>1969</v>
      </c>
      <c r="O161" s="14" t="str">
        <f>CONCATENATE(N161,-M161,-L161)</f>
        <v>1969-1-23</v>
      </c>
      <c r="P161" s="1" t="s">
        <v>746</v>
      </c>
      <c r="Q161" s="1" t="str">
        <f>CONCATENATE(P161,D161,"', '",C161,"', ",F161,", ",B161,", ' ', '",G161,"', ",I161,", 1, ",E161,", '",J161,"', '",O161,"', ",H161,");")</f>
        <v>INSERT INTO `afiliados`( `nombre`, `apellido`, `nro_doc`, `legajo`, `correo`, `domicilio`, `telefono`, `estado`, `cuil`, `sexo`, `fecha_nac`, `dependencia`) VALUES (' Miriam Claudia', 'GUTIERREZ', 20358664, 2406, ' ', 'Incahuasi - 249 Viviendas nro. 1377', 3885195399, 1, 27203586642, 'Femenino', '1969-1-23', 3);</v>
      </c>
      <c r="R161" s="1" t="s">
        <v>1168</v>
      </c>
    </row>
    <row r="162" spans="1:18" hidden="1" x14ac:dyDescent="0.2">
      <c r="A162" s="2">
        <v>169</v>
      </c>
      <c r="B162" s="2">
        <v>2407</v>
      </c>
      <c r="C162" s="3" t="s">
        <v>383</v>
      </c>
      <c r="D162" s="3" t="s">
        <v>332</v>
      </c>
      <c r="E162" s="2">
        <v>20205493388</v>
      </c>
      <c r="F162" s="2" t="str">
        <f>MID(E162,3,8)</f>
        <v>20549338</v>
      </c>
      <c r="G162" s="4" t="s">
        <v>910</v>
      </c>
      <c r="H162" s="5">
        <v>3</v>
      </c>
      <c r="I162" s="22">
        <v>3885108974</v>
      </c>
      <c r="J162" s="6" t="s">
        <v>278</v>
      </c>
      <c r="K162" s="12" t="s">
        <v>161</v>
      </c>
      <c r="L162" s="16" t="str">
        <f>MID(K162,1,2)</f>
        <v>05</v>
      </c>
      <c r="M162" s="16" t="str">
        <f>MID(K162,4,2)</f>
        <v>01</v>
      </c>
      <c r="N162" s="16" t="str">
        <f>MID(K162,7,4)</f>
        <v>1969</v>
      </c>
      <c r="O162" s="14" t="str">
        <f>CONCATENATE(N162,-M162,-L162)</f>
        <v>1969-1-5</v>
      </c>
      <c r="P162" s="1" t="s">
        <v>746</v>
      </c>
      <c r="Q162" s="1" t="str">
        <f>CONCATENATE(P162,D162,"', '",C162,"', ",F162,", ",B162,", ' ', '",G162,"', ",I162,", 1, ",E162,", '",J162,"', '",O162,"', ",H162,");")</f>
        <v>INSERT INTO `afiliados`( `nombre`, `apellido`, `nro_doc`, `legajo`, `correo`, `domicilio`, `telefono`, `estado`, `cuil`, `sexo`, `fecha_nac`, `dependencia`) VALUES (' Miguel Angel', 'MARTINEZ', 20549338, 2407, ' ', 'Mariano Moreno nro. 129', 3885108974, 1, 20205493388, 'Masculino', '1969-1-5', 3);</v>
      </c>
      <c r="R162" s="1" t="s">
        <v>1169</v>
      </c>
    </row>
    <row r="163" spans="1:18" hidden="1" x14ac:dyDescent="0.2">
      <c r="A163" s="2">
        <v>170</v>
      </c>
      <c r="B163" s="2">
        <v>2411</v>
      </c>
      <c r="C163" s="3" t="s">
        <v>555</v>
      </c>
      <c r="D163" s="3" t="s">
        <v>445</v>
      </c>
      <c r="E163" s="2">
        <v>27257985356</v>
      </c>
      <c r="F163" s="2" t="str">
        <f>MID(E163,3,8)</f>
        <v>25798535</v>
      </c>
      <c r="G163" s="4" t="s">
        <v>911</v>
      </c>
      <c r="H163" s="5">
        <v>4</v>
      </c>
      <c r="I163" s="22">
        <v>99999</v>
      </c>
      <c r="J163" s="6" t="s">
        <v>277</v>
      </c>
      <c r="K163" s="12" t="s">
        <v>162</v>
      </c>
      <c r="L163" s="16" t="str">
        <f>MID(K163,1,2)</f>
        <v>09</v>
      </c>
      <c r="M163" s="16" t="str">
        <f>MID(K163,4,2)</f>
        <v>04</v>
      </c>
      <c r="N163" s="16" t="str">
        <f>MID(K163,7,4)</f>
        <v>1977</v>
      </c>
      <c r="O163" s="14" t="str">
        <f>CONCATENATE(N163,-M163,-L163)</f>
        <v>1977-4-9</v>
      </c>
      <c r="P163" s="1" t="s">
        <v>746</v>
      </c>
      <c r="Q163" s="1" t="str">
        <f>CONCATENATE(P163,D163,"', '",C163,"', ",F163,", ",B163,", ' ', '",G163,"', ",I163,", 1, ",E163,", '",J163,"', '",O163,"', ",H163,");")</f>
        <v>INSERT INTO `afiliados`( `nombre`, `apellido`, `nro_doc`, `legajo`, `correo`, `domicilio`, `telefono`, `estado`, `cuil`, `sexo`, `fecha_nac`, `dependencia`) VALUES (' Marcela Alejandra', 'TAPIA', 25798535, 2411, ' ', 'Rivadavia nro. 16', 99999, 1, 27257985356, 'Femenino', '1977-4-9', 4);</v>
      </c>
      <c r="R163" s="1" t="s">
        <v>1170</v>
      </c>
    </row>
    <row r="164" spans="1:18" hidden="1" x14ac:dyDescent="0.2">
      <c r="A164" s="2">
        <v>171</v>
      </c>
      <c r="B164" s="2">
        <v>2421</v>
      </c>
      <c r="C164" s="3" t="s">
        <v>556</v>
      </c>
      <c r="D164" s="3" t="s">
        <v>557</v>
      </c>
      <c r="E164" s="2">
        <v>20297078152</v>
      </c>
      <c r="F164" s="2" t="str">
        <f>MID(E164,3,8)</f>
        <v>29707815</v>
      </c>
      <c r="G164" s="4" t="s">
        <v>912</v>
      </c>
      <c r="H164" s="5">
        <v>14</v>
      </c>
      <c r="I164" s="22">
        <v>3885213608</v>
      </c>
      <c r="J164" s="6" t="s">
        <v>278</v>
      </c>
      <c r="K164" s="12" t="s">
        <v>163</v>
      </c>
      <c r="L164" s="16" t="str">
        <f>MID(K164,1,2)</f>
        <v>04</v>
      </c>
      <c r="M164" s="16" t="str">
        <f>MID(K164,4,2)</f>
        <v>11</v>
      </c>
      <c r="N164" s="16" t="str">
        <f>MID(K164,7,4)</f>
        <v>1982</v>
      </c>
      <c r="O164" s="14" t="str">
        <f>CONCATENATE(N164,-M164,-L164)</f>
        <v>1982-11-4</v>
      </c>
      <c r="P164" s="1" t="s">
        <v>746</v>
      </c>
      <c r="Q164" s="1" t="str">
        <f>CONCATENATE(P164,D164,"', '",C164,"', ",F164,", ",B164,", ' ', '",G164,"', ",I164,", 1, ",E164,", '",J164,"', '",O164,"', ",H164,");")</f>
        <v>INSERT INTO `afiliados`( `nombre`, `apellido`, `nro_doc`, `legajo`, `correo`, `domicilio`, `telefono`, `estado`, `cuil`, `sexo`, `fecha_nac`, `dependencia`) VALUES (' Matias', 'TERUEL', 29707815, 2421, ' ', 'San Martin 327 nro. 327', 3885213608, 1, 20297078152, 'Masculino', '1982-11-4', 14);</v>
      </c>
      <c r="R164" s="1" t="s">
        <v>1171</v>
      </c>
    </row>
    <row r="165" spans="1:18" hidden="1" x14ac:dyDescent="0.2">
      <c r="A165" s="2">
        <v>172</v>
      </c>
      <c r="B165" s="2">
        <v>2422</v>
      </c>
      <c r="C165" s="3" t="s">
        <v>321</v>
      </c>
      <c r="D165" s="3" t="s">
        <v>558</v>
      </c>
      <c r="E165" s="2">
        <v>27132841506</v>
      </c>
      <c r="F165" s="2" t="str">
        <f>MID(E165,3,8)</f>
        <v>13284150</v>
      </c>
      <c r="G165" s="4" t="s">
        <v>913</v>
      </c>
      <c r="H165" s="5">
        <v>4</v>
      </c>
      <c r="I165" s="22">
        <v>3884139807</v>
      </c>
      <c r="J165" s="6" t="s">
        <v>277</v>
      </c>
      <c r="K165" s="12" t="s">
        <v>164</v>
      </c>
      <c r="L165" s="16" t="str">
        <f>MID(K165,1,2)</f>
        <v>18</v>
      </c>
      <c r="M165" s="16" t="str">
        <f>MID(K165,4,2)</f>
        <v>07</v>
      </c>
      <c r="N165" s="16" t="str">
        <f>MID(K165,7,4)</f>
        <v>1959</v>
      </c>
      <c r="O165" s="14" t="str">
        <f>CONCATENATE(N165,-M165,-L165)</f>
        <v>1959-7-18</v>
      </c>
      <c r="P165" s="1" t="s">
        <v>746</v>
      </c>
      <c r="Q165" s="1" t="str">
        <f>CONCATENATE(P165,D165,"', '",C165,"', ",F165,", ",B165,", ' ', '",G165,"', ",I165,", 1, ",E165,", '",J165,"', '",O165,"', ",H165,");")</f>
        <v>INSERT INTO `afiliados`( `nombre`, `apellido`, `nro_doc`, `legajo`, `correo`, `domicilio`, `telefono`, `estado`, `cuil`, `sexo`, `fecha_nac`, `dependencia`) VALUES (' Etelvina Noemi', 'CRUZ', 13284150, 2422, ' ', 'Avda 1º De Mayo nro. 124', 3884139807, 1, 27132841506, 'Femenino', '1959-7-18', 4);</v>
      </c>
      <c r="R165" s="1" t="s">
        <v>1172</v>
      </c>
    </row>
    <row r="166" spans="1:18" hidden="1" x14ac:dyDescent="0.2">
      <c r="A166" s="2">
        <v>173</v>
      </c>
      <c r="B166" s="2">
        <v>2423</v>
      </c>
      <c r="C166" s="3" t="s">
        <v>559</v>
      </c>
      <c r="D166" s="3" t="s">
        <v>560</v>
      </c>
      <c r="E166" s="2">
        <v>20170804792</v>
      </c>
      <c r="F166" s="2" t="str">
        <f>MID(E166,3,8)</f>
        <v>17080479</v>
      </c>
      <c r="G166" s="4" t="s">
        <v>914</v>
      </c>
      <c r="H166" s="5">
        <v>2</v>
      </c>
      <c r="I166" s="22">
        <v>99999</v>
      </c>
      <c r="J166" s="6" t="s">
        <v>278</v>
      </c>
      <c r="K166" s="12" t="s">
        <v>165</v>
      </c>
      <c r="L166" s="16" t="str">
        <f>MID(K166,1,2)</f>
        <v>25</v>
      </c>
      <c r="M166" s="16" t="str">
        <f>MID(K166,4,2)</f>
        <v>04</v>
      </c>
      <c r="N166" s="16" t="str">
        <f>MID(K166,7,4)</f>
        <v>1965</v>
      </c>
      <c r="O166" s="14" t="str">
        <f>CONCATENATE(N166,-M166,-L166)</f>
        <v>1965-4-25</v>
      </c>
      <c r="P166" s="1" t="s">
        <v>746</v>
      </c>
      <c r="Q166" s="1" t="str">
        <f>CONCATENATE(P166,D166,"', '",C166,"', ",F166,", ",B166,", ' ', '",G166,"', ",I166,", 1, ",E166,", '",J166,"', '",O166,"', ",H166,");")</f>
        <v>INSERT INTO `afiliados`( `nombre`, `apellido`, `nro_doc`, `legajo`, `correo`, `domicilio`, `telefono`, `estado`, `cuil`, `sexo`, `fecha_nac`, `dependencia`) VALUES (' Victor Hugo', 'CELI', 17080479, 2423, ' ', 'CASABINDO nro. 985', 99999, 1, 20170804792, 'Masculino', '1965-4-25', 2);</v>
      </c>
      <c r="R166" s="1" t="s">
        <v>1173</v>
      </c>
    </row>
    <row r="167" spans="1:18" hidden="1" x14ac:dyDescent="0.2">
      <c r="A167" s="2">
        <v>174</v>
      </c>
      <c r="B167" s="2">
        <v>2425</v>
      </c>
      <c r="C167" s="3" t="s">
        <v>512</v>
      </c>
      <c r="D167" s="3" t="s">
        <v>561</v>
      </c>
      <c r="E167" s="2">
        <v>20275147894</v>
      </c>
      <c r="F167" s="2" t="str">
        <f>MID(E167,3,8)</f>
        <v>27514789</v>
      </c>
      <c r="G167" s="4" t="s">
        <v>915</v>
      </c>
      <c r="H167" s="5">
        <v>2</v>
      </c>
      <c r="I167" s="22">
        <v>99999</v>
      </c>
      <c r="J167" s="6" t="s">
        <v>278</v>
      </c>
      <c r="K167" s="12" t="s">
        <v>166</v>
      </c>
      <c r="L167" s="16" t="str">
        <f>MID(K167,1,2)</f>
        <v>31</v>
      </c>
      <c r="M167" s="16" t="str">
        <f>MID(K167,4,2)</f>
        <v>08</v>
      </c>
      <c r="N167" s="16" t="str">
        <f>MID(K167,7,4)</f>
        <v>1980</v>
      </c>
      <c r="O167" s="14" t="str">
        <f>CONCATENATE(N167,-M167,-L167)</f>
        <v>1980-8-31</v>
      </c>
      <c r="P167" s="1" t="s">
        <v>746</v>
      </c>
      <c r="Q167" s="1" t="str">
        <f>CONCATENATE(P167,D167,"', '",C167,"', ",F167,", ",B167,", ' ', '",G167,"', ",I167,", 1, ",E167,", '",J167,"', '",O167,"', ",H167,");")</f>
        <v>INSERT INTO `afiliados`( `nombre`, `apellido`, `nro_doc`, `legajo`, `correo`, `domicilio`, `telefono`, `estado`, `cuil`, `sexo`, `fecha_nac`, `dependencia`) VALUES (' Ariel', 'FIGUEROA', 27514789, 2425, ' ', 'Mza 34 Lote 16 nro.', 99999, 1, 20275147894, 'Masculino', '1980-8-31', 2);</v>
      </c>
      <c r="R167" s="1" t="s">
        <v>1174</v>
      </c>
    </row>
    <row r="168" spans="1:18" hidden="1" x14ac:dyDescent="0.2">
      <c r="A168" s="2">
        <v>175</v>
      </c>
      <c r="B168" s="2">
        <v>2427</v>
      </c>
      <c r="C168" s="3" t="s">
        <v>562</v>
      </c>
      <c r="D168" s="3" t="s">
        <v>563</v>
      </c>
      <c r="E168" s="2">
        <v>20211027070</v>
      </c>
      <c r="F168" s="2" t="str">
        <f>MID(E168,3,8)</f>
        <v>21102707</v>
      </c>
      <c r="G168" s="4" t="s">
        <v>916</v>
      </c>
      <c r="H168" s="5">
        <v>2</v>
      </c>
      <c r="I168" s="22">
        <v>3884411925</v>
      </c>
      <c r="J168" s="6" t="s">
        <v>278</v>
      </c>
      <c r="K168" s="12" t="s">
        <v>167</v>
      </c>
      <c r="L168" s="16" t="str">
        <f>MID(K168,1,2)</f>
        <v>28</v>
      </c>
      <c r="M168" s="16" t="str">
        <f>MID(K168,4,2)</f>
        <v>06</v>
      </c>
      <c r="N168" s="16" t="str">
        <f>MID(K168,7,4)</f>
        <v>1969</v>
      </c>
      <c r="O168" s="14" t="str">
        <f>CONCATENATE(N168,-M168,-L168)</f>
        <v>1969-6-28</v>
      </c>
      <c r="P168" s="1" t="s">
        <v>746</v>
      </c>
      <c r="Q168" s="1" t="str">
        <f>CONCATENATE(P168,D168,"', '",C168,"', ",F168,", ",B168,", ' ', '",G168,"', ",I168,", 1, ",E168,", '",J168,"', '",O168,"', ",H168,");")</f>
        <v>INSERT INTO `afiliados`( `nombre`, `apellido`, `nro_doc`, `legajo`, `correo`, `domicilio`, `telefono`, `estado`, `cuil`, `sexo`, `fecha_nac`, `dependencia`) VALUES (' Hector Manuel', 'CARRAL', 21102707, 2427, ' ', 'Fca Zabala nro.', 3884411925, 1, 20211027070, 'Masculino', '1969-6-28', 2);</v>
      </c>
      <c r="R168" s="1" t="s">
        <v>1175</v>
      </c>
    </row>
    <row r="169" spans="1:18" hidden="1" x14ac:dyDescent="0.2">
      <c r="A169" s="2">
        <v>176</v>
      </c>
      <c r="B169" s="2">
        <v>2428</v>
      </c>
      <c r="C169" s="3" t="s">
        <v>564</v>
      </c>
      <c r="D169" s="3" t="s">
        <v>565</v>
      </c>
      <c r="E169" s="2">
        <v>20314554273</v>
      </c>
      <c r="F169" s="2" t="str">
        <f>MID(E169,3,8)</f>
        <v>31455427</v>
      </c>
      <c r="G169" s="4" t="s">
        <v>917</v>
      </c>
      <c r="H169" s="5">
        <v>15</v>
      </c>
      <c r="I169" s="22">
        <v>99999</v>
      </c>
      <c r="J169" s="6" t="s">
        <v>278</v>
      </c>
      <c r="K169" s="12" t="s">
        <v>168</v>
      </c>
      <c r="L169" s="16" t="str">
        <f>MID(K169,1,2)</f>
        <v>07</v>
      </c>
      <c r="M169" s="16" t="str">
        <f>MID(K169,4,2)</f>
        <v>03</v>
      </c>
      <c r="N169" s="16" t="str">
        <f>MID(K169,7,4)</f>
        <v>1985</v>
      </c>
      <c r="O169" s="14" t="str">
        <f>CONCATENATE(N169,-M169,-L169)</f>
        <v>1985-3-7</v>
      </c>
      <c r="P169" s="1" t="s">
        <v>746</v>
      </c>
      <c r="Q169" s="1" t="str">
        <f>CONCATENATE(P169,D169,"', '",C169,"', ",F169,", ",B169,", ' ', '",G169,"', ",I169,", 1, ",E169,", '",J169,"', '",O169,"', ",H169,");")</f>
        <v>INSERT INTO `afiliados`( `nombre`, `apellido`, `nro_doc`, `legajo`, `correo`, `domicilio`, `telefono`, `estado`, `cuil`, `sexo`, `fecha_nac`, `dependencia`) VALUES (' Franco Dario', 'RAMOA', 31455427, 2428, ' ', 'Rio Bamba nro. 258', 99999, 1, 20314554273, 'Masculino', '1985-3-7', 15);</v>
      </c>
      <c r="R169" s="1" t="s">
        <v>1176</v>
      </c>
    </row>
    <row r="170" spans="1:18" hidden="1" x14ac:dyDescent="0.2">
      <c r="A170" s="2">
        <v>177</v>
      </c>
      <c r="B170" s="2">
        <v>2429</v>
      </c>
      <c r="C170" s="3" t="s">
        <v>377</v>
      </c>
      <c r="D170" s="3" t="s">
        <v>566</v>
      </c>
      <c r="E170" s="2">
        <v>23254488739</v>
      </c>
      <c r="F170" s="2" t="str">
        <f>MID(E170,3,8)</f>
        <v>25448873</v>
      </c>
      <c r="G170" s="4" t="s">
        <v>826</v>
      </c>
      <c r="H170" s="5">
        <v>4</v>
      </c>
      <c r="I170" s="22">
        <v>3884299413</v>
      </c>
      <c r="J170" s="6" t="s">
        <v>278</v>
      </c>
      <c r="K170" s="12" t="s">
        <v>169</v>
      </c>
      <c r="L170" s="16" t="str">
        <f>MID(K170,1,2)</f>
        <v>24</v>
      </c>
      <c r="M170" s="16" t="str">
        <f>MID(K170,4,2)</f>
        <v>07</v>
      </c>
      <c r="N170" s="16" t="str">
        <f>MID(K170,7,4)</f>
        <v>1976</v>
      </c>
      <c r="O170" s="14" t="str">
        <f>CONCATENATE(N170,-M170,-L170)</f>
        <v>1976-7-24</v>
      </c>
      <c r="P170" s="1" t="s">
        <v>746</v>
      </c>
      <c r="Q170" s="1" t="str">
        <f>CONCATENATE(P170,D170,"', '",C170,"', ",F170,", ",B170,", ' ', '",G170,"', ",I170,", 1, ",E170,", '",J170,"', '",O170,"', ",H170,");")</f>
        <v>INSERT INTO `afiliados`( `nombre`, `apellido`, `nro_doc`, `legajo`, `correo`, `domicilio`, `telefono`, `estado`, `cuil`, `sexo`, `fecha_nac`, `dependencia`) VALUES (' Hugo Ariel', 'MAMANI', 25448873, 2429, ' ', 'Escaya nro. 749', 3884299413, 1, 23254488739, 'Masculino', '1976-7-24', 4);</v>
      </c>
      <c r="R170" s="1" t="s">
        <v>1177</v>
      </c>
    </row>
    <row r="171" spans="1:18" hidden="1" x14ac:dyDescent="0.2">
      <c r="A171" s="2">
        <v>178</v>
      </c>
      <c r="B171" s="2">
        <v>2431</v>
      </c>
      <c r="C171" s="3" t="s">
        <v>452</v>
      </c>
      <c r="D171" s="3" t="s">
        <v>567</v>
      </c>
      <c r="E171" s="2">
        <v>27147874532</v>
      </c>
      <c r="F171" s="2" t="str">
        <f>MID(E171,3,8)</f>
        <v>14787453</v>
      </c>
      <c r="G171" s="4" t="s">
        <v>898</v>
      </c>
      <c r="H171" s="5">
        <v>4</v>
      </c>
      <c r="I171" s="22">
        <v>3885961586</v>
      </c>
      <c r="J171" s="6" t="s">
        <v>277</v>
      </c>
      <c r="K171" s="12" t="s">
        <v>170</v>
      </c>
      <c r="L171" s="16" t="str">
        <f>MID(K171,1,2)</f>
        <v>27</v>
      </c>
      <c r="M171" s="16" t="str">
        <f>MID(K171,4,2)</f>
        <v>04</v>
      </c>
      <c r="N171" s="16" t="str">
        <f>MID(K171,7,4)</f>
        <v>1961</v>
      </c>
      <c r="O171" s="14" t="str">
        <f>CONCATENATE(N171,-M171,-L171)</f>
        <v>1961-4-27</v>
      </c>
      <c r="P171" s="1" t="s">
        <v>746</v>
      </c>
      <c r="Q171" s="1" t="str">
        <f>CONCATENATE(P171,D171,"', '",C171,"', ",F171,", ",B171,", ' ', '",G171,"', ",I171,", 1, ",E171,", '",J171,"', '",O171,"', ",H171,");")</f>
        <v>INSERT INTO `afiliados`( `nombre`, `apellido`, `nro_doc`, `legajo`, `correo`, `domicilio`, `telefono`, `estado`, `cuil`, `sexo`, `fecha_nac`, `dependencia`) VALUES (' Noemy Alicia', 'TOLAY', 14787453, 2431, ' ', 'Peru nro. 1139', 3885961586, 1, 27147874532, 'Femenino', '1961-4-27', 4);</v>
      </c>
      <c r="R171" s="1" t="s">
        <v>1178</v>
      </c>
    </row>
    <row r="172" spans="1:18" hidden="1" x14ac:dyDescent="0.2">
      <c r="A172" s="2">
        <v>179</v>
      </c>
      <c r="B172" s="2">
        <v>2432</v>
      </c>
      <c r="C172" s="3" t="s">
        <v>568</v>
      </c>
      <c r="D172" s="3" t="s">
        <v>569</v>
      </c>
      <c r="E172" s="2">
        <v>20178793129</v>
      </c>
      <c r="F172" s="2" t="str">
        <f>MID(E172,3,8)</f>
        <v>17879312</v>
      </c>
      <c r="G172" s="4" t="s">
        <v>918</v>
      </c>
      <c r="H172" s="5">
        <v>4</v>
      </c>
      <c r="I172" s="22">
        <v>3886040901</v>
      </c>
      <c r="J172" s="6" t="s">
        <v>278</v>
      </c>
      <c r="K172" s="12" t="s">
        <v>171</v>
      </c>
      <c r="L172" s="16" t="str">
        <f>MID(K172,1,2)</f>
        <v>26</v>
      </c>
      <c r="M172" s="16" t="str">
        <f>MID(K172,4,2)</f>
        <v>04</v>
      </c>
      <c r="N172" s="16" t="str">
        <f>MID(K172,7,4)</f>
        <v>1966</v>
      </c>
      <c r="O172" s="14" t="str">
        <f>CONCATENATE(N172,-M172,-L172)</f>
        <v>1966-4-26</v>
      </c>
      <c r="P172" s="1" t="s">
        <v>746</v>
      </c>
      <c r="Q172" s="1" t="str">
        <f>CONCATENATE(P172,D172,"', '",C172,"', ",F172,", ",B172,", ' ', '",G172,"', ",I172,", 1, ",E172,", '",J172,"', '",O172,"', ",H172,");")</f>
        <v>INSERT INTO `afiliados`( `nombre`, `apellido`, `nro_doc`, `legajo`, `correo`, `domicilio`, `telefono`, `estado`, `cuil`, `sexo`, `fecha_nac`, `dependencia`) VALUES (' Fernando Ciro', 'BORQUEZ ROMANO', 17879312, 2432, ' ', 'Jorge Newbery nro. 328', 3886040901, 1, 20178793129, 'Masculino', '1966-4-26', 4);</v>
      </c>
      <c r="R172" s="1" t="s">
        <v>1179</v>
      </c>
    </row>
    <row r="173" spans="1:18" hidden="1" x14ac:dyDescent="0.2">
      <c r="A173" s="2">
        <v>180</v>
      </c>
      <c r="B173" s="2">
        <v>2433</v>
      </c>
      <c r="C173" s="3" t="s">
        <v>570</v>
      </c>
      <c r="D173" s="3" t="s">
        <v>571</v>
      </c>
      <c r="E173" s="2">
        <v>20237553714</v>
      </c>
      <c r="F173" s="2" t="str">
        <f>MID(E173,3,8)</f>
        <v>23755371</v>
      </c>
      <c r="G173" s="4" t="s">
        <v>919</v>
      </c>
      <c r="H173" s="5">
        <v>6</v>
      </c>
      <c r="I173" s="22">
        <v>99999</v>
      </c>
      <c r="J173" s="6" t="s">
        <v>278</v>
      </c>
      <c r="K173" s="12" t="s">
        <v>172</v>
      </c>
      <c r="L173" s="16" t="str">
        <f>MID(K173,1,2)</f>
        <v>14</v>
      </c>
      <c r="M173" s="16" t="str">
        <f>MID(K173,4,2)</f>
        <v>02</v>
      </c>
      <c r="N173" s="16" t="str">
        <f>MID(K173,7,4)</f>
        <v>1974</v>
      </c>
      <c r="O173" s="14" t="str">
        <f>CONCATENATE(N173,-M173,-L173)</f>
        <v>1974-2-14</v>
      </c>
      <c r="P173" s="1" t="s">
        <v>746</v>
      </c>
      <c r="Q173" s="1" t="str">
        <f>CONCATENATE(P173,D173,"', '",C173,"', ",F173,", ",B173,", ' ', '",G173,"', ",I173,", 1, ",E173,", '",J173,"', '",O173,"', ",H173,");")</f>
        <v>INSERT INTO `afiliados`( `nombre`, `apellido`, `nro_doc`, `legajo`, `correo`, `domicilio`, `telefono`, `estado`, `cuil`, `sexo`, `fecha_nac`, `dependencia`) VALUES (' Cesar Francisco', 'VEDIA', 23755371, 2433, ' ', 'H. Orellana nro. 1525', 99999, 1, 20237553714, 'Masculino', '1974-2-14', 6);</v>
      </c>
      <c r="R173" s="1" t="s">
        <v>1180</v>
      </c>
    </row>
    <row r="174" spans="1:18" hidden="1" x14ac:dyDescent="0.2">
      <c r="A174" s="2">
        <v>181</v>
      </c>
      <c r="B174" s="2">
        <v>2446</v>
      </c>
      <c r="C174" s="3" t="s">
        <v>331</v>
      </c>
      <c r="D174" s="3" t="s">
        <v>572</v>
      </c>
      <c r="E174" s="2">
        <v>27245044459</v>
      </c>
      <c r="F174" s="2" t="str">
        <f>MID(E174,3,8)</f>
        <v>24504445</v>
      </c>
      <c r="G174" s="4" t="s">
        <v>920</v>
      </c>
      <c r="H174" s="5">
        <v>8</v>
      </c>
      <c r="I174" s="22">
        <v>3884758173</v>
      </c>
      <c r="J174" s="6" t="s">
        <v>277</v>
      </c>
      <c r="K174" s="12" t="s">
        <v>173</v>
      </c>
      <c r="L174" s="16" t="str">
        <f>MID(K174,1,2)</f>
        <v>23</v>
      </c>
      <c r="M174" s="16" t="str">
        <f>MID(K174,4,2)</f>
        <v>02</v>
      </c>
      <c r="N174" s="16" t="str">
        <f>MID(K174,7,4)</f>
        <v>1975</v>
      </c>
      <c r="O174" s="14" t="str">
        <f>CONCATENATE(N174,-M174,-L174)</f>
        <v>1975-2-23</v>
      </c>
      <c r="P174" s="1" t="s">
        <v>746</v>
      </c>
      <c r="Q174" s="1" t="str">
        <f>CONCATENATE(P174,D174,"', '",C174,"', ",F174,", ",B174,", ' ', '",G174,"', ",I174,", 1, ",E174,", '",J174,"', '",O174,"', ",H174,");")</f>
        <v>INSERT INTO `afiliados`( `nombre`, `apellido`, `nro_doc`, `legajo`, `correo`, `domicilio`, `telefono`, `estado`, `cuil`, `sexo`, `fecha_nac`, `dependencia`) VALUES (' Maria Angelica', 'FLORES', 24504445, 2446, ' ', 'DR. ZABALA nro. 42', 3884758173, 1, 27245044459, 'Femenino', '1975-2-23', 8);</v>
      </c>
      <c r="R174" s="1" t="s">
        <v>1181</v>
      </c>
    </row>
    <row r="175" spans="1:18" hidden="1" x14ac:dyDescent="0.2">
      <c r="A175" s="2">
        <v>182</v>
      </c>
      <c r="B175" s="2">
        <v>2453</v>
      </c>
      <c r="C175" s="3" t="s">
        <v>573</v>
      </c>
      <c r="D175" s="3" t="s">
        <v>574</v>
      </c>
      <c r="E175" s="2">
        <v>20256638542</v>
      </c>
      <c r="F175" s="2" t="str">
        <f>MID(E175,3,8)</f>
        <v>25663854</v>
      </c>
      <c r="G175" s="4" t="s">
        <v>921</v>
      </c>
      <c r="H175" s="5">
        <v>4</v>
      </c>
      <c r="I175" s="22">
        <v>3884394354</v>
      </c>
      <c r="J175" s="6" t="s">
        <v>278</v>
      </c>
      <c r="K175" s="12" t="s">
        <v>174</v>
      </c>
      <c r="L175" s="16" t="str">
        <f>MID(K175,1,2)</f>
        <v>16</v>
      </c>
      <c r="M175" s="16" t="str">
        <f>MID(K175,4,2)</f>
        <v>02</v>
      </c>
      <c r="N175" s="16" t="str">
        <f>MID(K175,7,4)</f>
        <v>1977</v>
      </c>
      <c r="O175" s="14" t="str">
        <f>CONCATENATE(N175,-M175,-L175)</f>
        <v>1977-2-16</v>
      </c>
      <c r="P175" s="1" t="s">
        <v>746</v>
      </c>
      <c r="Q175" s="1" t="str">
        <f>CONCATENATE(P175,D175,"', '",C175,"', ",F175,", ",B175,", ' ', '",G175,"', ",I175,", 1, ",E175,", '",J175,"', '",O175,"', ",H175,");")</f>
        <v>INSERT INTO `afiliados`( `nombre`, `apellido`, `nro_doc`, `legajo`, `correo`, `domicilio`, `telefono`, `estado`, `cuil`, `sexo`, `fecha_nac`, `dependencia`) VALUES (' Sergio Daniel', 'RIVERO', 25663854, 2453, ' ', 'Mza 589 Lote 33 - Sector B6 nro.', 3884394354, 1, 20256638542, 'Masculino', '1977-2-16', 4);</v>
      </c>
      <c r="R175" s="1" t="s">
        <v>1182</v>
      </c>
    </row>
    <row r="176" spans="1:18" hidden="1" x14ac:dyDescent="0.2">
      <c r="A176" s="2">
        <v>183</v>
      </c>
      <c r="B176" s="2">
        <v>2455</v>
      </c>
      <c r="C176" s="3" t="s">
        <v>575</v>
      </c>
      <c r="D176" s="3" t="s">
        <v>576</v>
      </c>
      <c r="E176" s="2">
        <v>24259540808</v>
      </c>
      <c r="F176" s="2" t="str">
        <f>MID(E176,3,8)</f>
        <v>25954080</v>
      </c>
      <c r="G176" s="4" t="s">
        <v>922</v>
      </c>
      <c r="H176" s="5">
        <v>3</v>
      </c>
      <c r="I176" s="22">
        <v>3885766076</v>
      </c>
      <c r="J176" s="6" t="s">
        <v>278</v>
      </c>
      <c r="K176" s="12" t="s">
        <v>175</v>
      </c>
      <c r="L176" s="16" t="str">
        <f>MID(K176,1,2)</f>
        <v>16</v>
      </c>
      <c r="M176" s="16" t="str">
        <f>MID(K176,4,2)</f>
        <v>04</v>
      </c>
      <c r="N176" s="16" t="str">
        <f>MID(K176,7,4)</f>
        <v>1977</v>
      </c>
      <c r="O176" s="14" t="str">
        <f>CONCATENATE(N176,-M176,-L176)</f>
        <v>1977-4-16</v>
      </c>
      <c r="P176" s="1" t="s">
        <v>746</v>
      </c>
      <c r="Q176" s="1" t="str">
        <f>CONCATENATE(P176,D176,"', '",C176,"', ",F176,", ",B176,", ' ', '",G176,"', ",I176,", 1, ",E176,", '",J176,"', '",O176,"', ",H176,");")</f>
        <v>INSERT INTO `afiliados`( `nombre`, `apellido`, `nro_doc`, `legajo`, `correo`, `domicilio`, `telefono`, `estado`, `cuil`, `sexo`, `fecha_nac`, `dependencia`) VALUES (' Diego Martin', 'ZEBALLOS', 25954080, 2455, ' ', 'Remedios De Escalada nro. 214', 3885766076, 1, 24259540808, 'Masculino', '1977-4-16', 3);</v>
      </c>
      <c r="R176" s="1" t="s">
        <v>1183</v>
      </c>
    </row>
    <row r="177" spans="1:18" hidden="1" x14ac:dyDescent="0.2">
      <c r="A177" s="2">
        <v>184</v>
      </c>
      <c r="B177" s="2">
        <v>2466</v>
      </c>
      <c r="C177" s="3" t="s">
        <v>577</v>
      </c>
      <c r="D177" s="3" t="s">
        <v>578</v>
      </c>
      <c r="E177" s="2">
        <v>23228744689</v>
      </c>
      <c r="F177" s="2" t="str">
        <f>MID(E177,3,8)</f>
        <v>22874468</v>
      </c>
      <c r="G177" s="4" t="s">
        <v>923</v>
      </c>
      <c r="H177" s="5">
        <v>4</v>
      </c>
      <c r="I177" s="22">
        <v>99999</v>
      </c>
      <c r="J177" s="6" t="s">
        <v>278</v>
      </c>
      <c r="K177" s="12" t="s">
        <v>176</v>
      </c>
      <c r="L177" s="16" t="str">
        <f>MID(K177,1,2)</f>
        <v>11</v>
      </c>
      <c r="M177" s="16" t="str">
        <f>MID(K177,4,2)</f>
        <v>11</v>
      </c>
      <c r="N177" s="16" t="str">
        <f>MID(K177,7,4)</f>
        <v>1972</v>
      </c>
      <c r="O177" s="14" t="str">
        <f>CONCATENATE(N177,-M177,-L177)</f>
        <v>1972-11-11</v>
      </c>
      <c r="P177" s="1" t="s">
        <v>746</v>
      </c>
      <c r="Q177" s="1" t="str">
        <f>CONCATENATE(P177,D177,"', '",C177,"', ",F177,", ",B177,", ' ', '",G177,"', ",I177,", 1, ",E177,", '",J177,"', '",O177,"', ",H177,");")</f>
        <v>INSERT INTO `afiliados`( `nombre`, `apellido`, `nro_doc`, `legajo`, `correo`, `domicilio`, `telefono`, `estado`, `cuil`, `sexo`, `fecha_nac`, `dependencia`) VALUES (' Juan Manuel', 'OVEJERO', 22874468, 2466, ' ', 'Tte Bean-Mza712 Lote15- 65 Viv nro. 936', 99999, 1, 23228744689, 'Masculino', '1972-11-11', 4);</v>
      </c>
      <c r="R177" s="1" t="s">
        <v>1184</v>
      </c>
    </row>
    <row r="178" spans="1:18" hidden="1" x14ac:dyDescent="0.2">
      <c r="A178" s="2">
        <v>185</v>
      </c>
      <c r="B178" s="2">
        <v>2468</v>
      </c>
      <c r="C178" s="3" t="s">
        <v>377</v>
      </c>
      <c r="D178" s="3" t="s">
        <v>579</v>
      </c>
      <c r="E178" s="2">
        <v>20239431284</v>
      </c>
      <c r="F178" s="2" t="str">
        <f>MID(E178,3,8)</f>
        <v>23943128</v>
      </c>
      <c r="G178" s="4" t="s">
        <v>924</v>
      </c>
      <c r="H178" s="5">
        <v>2</v>
      </c>
      <c r="I178" s="22">
        <v>3885893879</v>
      </c>
      <c r="J178" s="6" t="s">
        <v>278</v>
      </c>
      <c r="K178" s="12" t="s">
        <v>177</v>
      </c>
      <c r="L178" s="16" t="str">
        <f>MID(K178,1,2)</f>
        <v>20</v>
      </c>
      <c r="M178" s="16" t="str">
        <f>MID(K178,4,2)</f>
        <v>07</v>
      </c>
      <c r="N178" s="16" t="str">
        <f>MID(K178,7,4)</f>
        <v>1974</v>
      </c>
      <c r="O178" s="14" t="str">
        <f>CONCATENATE(N178,-M178,-L178)</f>
        <v>1974-7-20</v>
      </c>
      <c r="P178" s="1" t="s">
        <v>746</v>
      </c>
      <c r="Q178" s="1" t="str">
        <f>CONCATENATE(P178,D178,"', '",C178,"', ",F178,", ",B178,", ' ', '",G178,"', ",I178,", 1, ",E178,", '",J178,"', '",O178,"', ",H178,");")</f>
        <v>INSERT INTO `afiliados`( `nombre`, `apellido`, `nro_doc`, `legajo`, `correo`, `domicilio`, `telefono`, `estado`, `cuil`, `sexo`, `fecha_nac`, `dependencia`) VALUES (' Eduardo Martin', 'MAMANI', 23943128, 2468, ' ', 'Avda Mina El Aguilar nro. 439', 3885893879, 1, 20239431284, 'Masculino', '1974-7-20', 2);</v>
      </c>
      <c r="R178" s="1" t="s">
        <v>1185</v>
      </c>
    </row>
    <row r="179" spans="1:18" hidden="1" x14ac:dyDescent="0.2">
      <c r="A179" s="2">
        <v>186</v>
      </c>
      <c r="B179" s="2">
        <v>2483</v>
      </c>
      <c r="C179" s="3" t="s">
        <v>490</v>
      </c>
      <c r="D179" s="3" t="s">
        <v>580</v>
      </c>
      <c r="E179" s="2">
        <v>20259545618</v>
      </c>
      <c r="F179" s="2" t="str">
        <f>MID(E179,3,8)</f>
        <v>25954561</v>
      </c>
      <c r="G179" s="4" t="s">
        <v>925</v>
      </c>
      <c r="H179" s="5">
        <v>14</v>
      </c>
      <c r="I179" s="22">
        <v>3885700197</v>
      </c>
      <c r="J179" s="6" t="s">
        <v>278</v>
      </c>
      <c r="K179" s="12" t="s">
        <v>178</v>
      </c>
      <c r="L179" s="16" t="str">
        <f>MID(K179,1,2)</f>
        <v>17</v>
      </c>
      <c r="M179" s="16" t="str">
        <f>MID(K179,4,2)</f>
        <v>06</v>
      </c>
      <c r="N179" s="16" t="str">
        <f>MID(K179,7,4)</f>
        <v>1977</v>
      </c>
      <c r="O179" s="14" t="str">
        <f>CONCATENATE(N179,-M179,-L179)</f>
        <v>1977-6-17</v>
      </c>
      <c r="P179" s="1" t="s">
        <v>746</v>
      </c>
      <c r="Q179" s="1" t="str">
        <f>CONCATENATE(P179,D179,"', '",C179,"', ",F179,", ",B179,", ' ', '",G179,"', ",I179,", 1, ",E179,", '",J179,"', '",O179,"', ",H179,");")</f>
        <v>INSERT INTO `afiliados`( `nombre`, `apellido`, `nro_doc`, `legajo`, `correo`, `domicilio`, `telefono`, `estado`, `cuil`, `sexo`, `fecha_nac`, `dependencia`) VALUES (' Gustavo Daniel', 'CASTILLO', 25954561, 2483, ' ', 'Zurita nro. 309', 3885700197, 1, 20259545618, 'Masculino', '1977-6-17', 14);</v>
      </c>
      <c r="R179" s="1" t="s">
        <v>1186</v>
      </c>
    </row>
    <row r="180" spans="1:18" hidden="1" x14ac:dyDescent="0.2">
      <c r="A180" s="2">
        <v>187</v>
      </c>
      <c r="B180" s="2">
        <v>2506</v>
      </c>
      <c r="C180" s="3" t="s">
        <v>581</v>
      </c>
      <c r="D180" s="3" t="s">
        <v>582</v>
      </c>
      <c r="E180" s="2">
        <v>20237550782</v>
      </c>
      <c r="F180" s="2" t="str">
        <f>MID(E180,3,8)</f>
        <v>23755078</v>
      </c>
      <c r="G180" s="4" t="s">
        <v>926</v>
      </c>
      <c r="H180" s="5">
        <v>5</v>
      </c>
      <c r="I180" s="22">
        <v>99999</v>
      </c>
      <c r="J180" s="6" t="s">
        <v>278</v>
      </c>
      <c r="K180" s="12" t="s">
        <v>179</v>
      </c>
      <c r="L180" s="16" t="str">
        <f>MID(K180,1,2)</f>
        <v>08</v>
      </c>
      <c r="M180" s="16" t="str">
        <f>MID(K180,4,2)</f>
        <v>01</v>
      </c>
      <c r="N180" s="16" t="str">
        <f>MID(K180,7,4)</f>
        <v>1974</v>
      </c>
      <c r="O180" s="14" t="str">
        <f>CONCATENATE(N180,-M180,-L180)</f>
        <v>1974-1-8</v>
      </c>
      <c r="P180" s="1" t="s">
        <v>746</v>
      </c>
      <c r="Q180" s="1" t="str">
        <f>CONCATENATE(P180,D180,"', '",C180,"', ",F180,", ",B180,", ' ', '",G180,"', ",I180,", 1, ",E180,", '",J180,"', '",O180,"', ",H180,");")</f>
        <v>INSERT INTO `afiliados`( `nombre`, `apellido`, `nro_doc`, `legajo`, `correo`, `domicilio`, `telefono`, `estado`, `cuil`, `sexo`, `fecha_nac`, `dependencia`) VALUES (' Martin Alejandro', 'PALMA', 23755078, 2506, ' ', 'Av nro. El Exodo nro. 654', 99999, 1, 20237550782, 'Masculino', '1974-1-8', 5);</v>
      </c>
      <c r="R180" s="1" t="s">
        <v>1187</v>
      </c>
    </row>
    <row r="181" spans="1:18" x14ac:dyDescent="0.2">
      <c r="A181" s="2">
        <v>53</v>
      </c>
      <c r="B181" s="2">
        <v>1473</v>
      </c>
      <c r="C181" s="3" t="s">
        <v>357</v>
      </c>
      <c r="D181" s="3" t="s">
        <v>358</v>
      </c>
      <c r="E181" s="2">
        <v>20228206505</v>
      </c>
      <c r="F181" s="2" t="str">
        <f>MID(E181,3,8)</f>
        <v>22820650</v>
      </c>
      <c r="G181" s="4" t="s">
        <v>800</v>
      </c>
      <c r="H181" s="5">
        <v>2</v>
      </c>
      <c r="I181" s="22">
        <v>3884200885</v>
      </c>
      <c r="J181" s="6" t="s">
        <v>278</v>
      </c>
      <c r="K181" s="12" t="s">
        <v>50</v>
      </c>
      <c r="L181" s="16" t="str">
        <f>MID(K181,1,2)</f>
        <v>17</v>
      </c>
      <c r="M181" s="16" t="str">
        <f>MID(K181,4,2)</f>
        <v>09</v>
      </c>
      <c r="N181" s="16" t="str">
        <f>MID(K181,7,4)</f>
        <v>1972</v>
      </c>
      <c r="O181" s="14" t="str">
        <f>CONCATENATE(N181,-M181,-L181)</f>
        <v>1972-9-17</v>
      </c>
      <c r="P181" s="1" t="s">
        <v>746</v>
      </c>
      <c r="Q181" s="1" t="str">
        <f>CONCATENATE(P181,D181,"', '",C181,"', ",F181,", ",B181,", ' ', '",G181,"', ",I181,", 1, ",E181,", '",J181,"', '",O181,"', ",H181,");")</f>
        <v>INSERT INTO `afiliados`( `nombre`, `apellido`, `nro_doc`, `legajo`, `correo`, `domicilio`, `telefono`, `estado`, `cuil`, `sexo`, `fecha_nac`, `dependencia`) VALUES (' Cristian Ariel', 'HUMANO', 22820650, 1473, ' ', 'Iturbe nro. 269', 3884200885, 1, 20228206505, 'Masculino', '1972-9-17', 2);</v>
      </c>
      <c r="R181" s="1" t="s">
        <v>1057</v>
      </c>
    </row>
    <row r="182" spans="1:18" hidden="1" x14ac:dyDescent="0.2">
      <c r="A182" s="2">
        <v>189</v>
      </c>
      <c r="B182" s="2">
        <v>2533</v>
      </c>
      <c r="C182" s="3" t="s">
        <v>585</v>
      </c>
      <c r="D182" s="3" t="s">
        <v>586</v>
      </c>
      <c r="E182" s="2">
        <v>27275209207</v>
      </c>
      <c r="F182" s="2" t="str">
        <f>MID(E182,3,8)</f>
        <v>27520920</v>
      </c>
      <c r="G182" s="4" t="s">
        <v>928</v>
      </c>
      <c r="H182" s="5">
        <v>2</v>
      </c>
      <c r="I182" s="22">
        <v>3885141070</v>
      </c>
      <c r="J182" s="6" t="s">
        <v>277</v>
      </c>
      <c r="K182" s="12" t="s">
        <v>181</v>
      </c>
      <c r="L182" s="16" t="str">
        <f>MID(K182,1,2)</f>
        <v>06</v>
      </c>
      <c r="M182" s="16" t="str">
        <f>MID(K182,4,2)</f>
        <v>11</v>
      </c>
      <c r="N182" s="16" t="str">
        <f>MID(K182,7,4)</f>
        <v>1979</v>
      </c>
      <c r="O182" s="14" t="str">
        <f>CONCATENATE(N182,-M182,-L182)</f>
        <v>1979-11-6</v>
      </c>
      <c r="P182" s="1" t="s">
        <v>746</v>
      </c>
      <c r="Q182" s="1" t="str">
        <f>CONCATENATE(P182,D182,"', '",C182,"', ",F182,", ",B182,", ' ', '",G182,"', ",I182,", 1, ",E182,", '",J182,"', '",O182,"', ",H182,");")</f>
        <v>INSERT INTO `afiliados`( `nombre`, `apellido`, `nro_doc`, `legajo`, `correo`, `domicilio`, `telefono`, `estado`, `cuil`, `sexo`, `fecha_nac`, `dependencia`) VALUES (' Cecilia Milagros', 'AGUILERA', 27520920, 2533, ' ', 'Palenque nro. 128', 3885141070, 1, 27275209207, 'Femenino', '1979-11-6', 2);</v>
      </c>
      <c r="R182" s="1" t="s">
        <v>1189</v>
      </c>
    </row>
    <row r="183" spans="1:18" hidden="1" x14ac:dyDescent="0.2">
      <c r="A183" s="2">
        <v>190</v>
      </c>
      <c r="B183" s="2">
        <v>2534</v>
      </c>
      <c r="C183" s="3" t="s">
        <v>475</v>
      </c>
      <c r="D183" s="3" t="s">
        <v>587</v>
      </c>
      <c r="E183" s="2">
        <v>23252873139</v>
      </c>
      <c r="F183" s="2" t="str">
        <f>MID(E183,3,8)</f>
        <v>25287313</v>
      </c>
      <c r="G183" s="4" t="s">
        <v>929</v>
      </c>
      <c r="H183" s="5">
        <v>12</v>
      </c>
      <c r="I183" s="22">
        <v>3885888279</v>
      </c>
      <c r="J183" s="6" t="s">
        <v>278</v>
      </c>
      <c r="K183" s="12" t="s">
        <v>182</v>
      </c>
      <c r="L183" s="16" t="str">
        <f>MID(K183,1,2)</f>
        <v>11</v>
      </c>
      <c r="M183" s="16" t="str">
        <f>MID(K183,4,2)</f>
        <v>11</v>
      </c>
      <c r="N183" s="16" t="str">
        <f>MID(K183,7,4)</f>
        <v>1976</v>
      </c>
      <c r="O183" s="14" t="str">
        <f>CONCATENATE(N183,-M183,-L183)</f>
        <v>1976-11-11</v>
      </c>
      <c r="P183" s="1" t="s">
        <v>746</v>
      </c>
      <c r="Q183" s="1" t="str">
        <f>CONCATENATE(P183,D183,"', '",C183,"', ",F183,", ",B183,", ' ', '",G183,"', ",I183,", 1, ",E183,", '",J183,"', '",O183,"', ",H183,");")</f>
        <v>INSERT INTO `afiliados`( `nombre`, `apellido`, `nro_doc`, `legajo`, `correo`, `domicilio`, `telefono`, `estado`, `cuil`, `sexo`, `fecha_nac`, `dependencia`) VALUES (' Victor Alejandro', 'ORTEGA', 25287313, 2534, ' ', 'Monteagudo nro. 60', 3885888279, 1, 23252873139, 'Masculino', '1976-11-11', 12);</v>
      </c>
      <c r="R183" s="1" t="s">
        <v>1190</v>
      </c>
    </row>
    <row r="184" spans="1:18" hidden="1" x14ac:dyDescent="0.2">
      <c r="A184" s="2">
        <v>191</v>
      </c>
      <c r="B184" s="2">
        <v>2544</v>
      </c>
      <c r="C184" s="3" t="s">
        <v>377</v>
      </c>
      <c r="D184" s="3" t="s">
        <v>588</v>
      </c>
      <c r="E184" s="2">
        <v>20267937592</v>
      </c>
      <c r="F184" s="2" t="str">
        <f>MID(E184,3,8)</f>
        <v>26793759</v>
      </c>
      <c r="G184" s="4" t="s">
        <v>930</v>
      </c>
      <c r="H184" s="5">
        <v>6</v>
      </c>
      <c r="I184" s="22">
        <v>3884854175</v>
      </c>
      <c r="J184" s="6" t="s">
        <v>278</v>
      </c>
      <c r="K184" s="12" t="s">
        <v>183</v>
      </c>
      <c r="L184" s="16" t="str">
        <f>MID(K184,1,2)</f>
        <v>14</v>
      </c>
      <c r="M184" s="16" t="str">
        <f>MID(K184,4,2)</f>
        <v>11</v>
      </c>
      <c r="N184" s="16" t="str">
        <f>MID(K184,7,4)</f>
        <v>1978</v>
      </c>
      <c r="O184" s="14" t="str">
        <f>CONCATENATE(N184,-M184,-L184)</f>
        <v>1978-11-14</v>
      </c>
      <c r="P184" s="1" t="s">
        <v>746</v>
      </c>
      <c r="Q184" s="1" t="str">
        <f>CONCATENATE(P184,D184,"', '",C184,"', ",F184,", ",B184,", ' ', '",G184,"', ",I184,", 1, ",E184,", '",J184,"', '",O184,"', ",H184,");")</f>
        <v>INSERT INTO `afiliados`( `nombre`, `apellido`, `nro_doc`, `legajo`, `correo`, `domicilio`, `telefono`, `estado`, `cuil`, `sexo`, `fecha_nac`, `dependencia`) VALUES (' Jose Ariel', 'MAMANI', 26793759, 2544, ' ', 'Pasaje 90 nro. 592', 3884854175, 1, 20267937592, 'Masculino', '1978-11-14', 6);</v>
      </c>
      <c r="R184" s="1" t="s">
        <v>1191</v>
      </c>
    </row>
    <row r="185" spans="1:18" hidden="1" x14ac:dyDescent="0.2">
      <c r="A185" s="2">
        <v>192</v>
      </c>
      <c r="B185" s="2">
        <v>2559</v>
      </c>
      <c r="C185" s="3" t="s">
        <v>589</v>
      </c>
      <c r="D185" s="3" t="s">
        <v>590</v>
      </c>
      <c r="E185" s="2">
        <v>20259543631</v>
      </c>
      <c r="F185" s="2" t="str">
        <f>MID(E185,3,8)</f>
        <v>25954363</v>
      </c>
      <c r="G185" s="4" t="s">
        <v>931</v>
      </c>
      <c r="H185" s="5">
        <v>6</v>
      </c>
      <c r="I185" s="22">
        <v>3885074116</v>
      </c>
      <c r="J185" s="6" t="s">
        <v>278</v>
      </c>
      <c r="K185" s="12" t="s">
        <v>184</v>
      </c>
      <c r="L185" s="16" t="str">
        <f>MID(K185,1,2)</f>
        <v>30</v>
      </c>
      <c r="M185" s="16" t="str">
        <f>MID(K185,4,2)</f>
        <v>05</v>
      </c>
      <c r="N185" s="16" t="str">
        <f>MID(K185,7,4)</f>
        <v>1977</v>
      </c>
      <c r="O185" s="14" t="str">
        <f>CONCATENATE(N185,-M185,-L185)</f>
        <v>1977-5-30</v>
      </c>
      <c r="P185" s="1" t="s">
        <v>746</v>
      </c>
      <c r="Q185" s="1" t="str">
        <f>CONCATENATE(P185,D185,"', '",C185,"', ",F185,", ",B185,", ' ', '",G185,"', ",I185,", 1, ",E185,", '",J185,"', '",O185,"', ",H185,");")</f>
        <v>INSERT INTO `afiliados`( `nombre`, `apellido`, `nro_doc`, `legajo`, `correo`, `domicilio`, `telefono`, `estado`, `cuil`, `sexo`, `fecha_nac`, `dependencia`) VALUES (' Hugo Cesar', 'BACA', 25954363, 2559, ' ', 'PJE. 12 nro. 477', 3885074116, 1, 20259543631, 'Masculino', '1977-5-30', 6);</v>
      </c>
      <c r="R185" s="1" t="s">
        <v>1192</v>
      </c>
    </row>
    <row r="186" spans="1:18" hidden="1" x14ac:dyDescent="0.2">
      <c r="A186" s="2">
        <v>193</v>
      </c>
      <c r="B186" s="2">
        <v>2561</v>
      </c>
      <c r="C186" s="3" t="s">
        <v>591</v>
      </c>
      <c r="D186" s="3" t="s">
        <v>592</v>
      </c>
      <c r="E186" s="2">
        <v>20281246128</v>
      </c>
      <c r="F186" s="2" t="str">
        <f>MID(E186,3,8)</f>
        <v>28124612</v>
      </c>
      <c r="G186" s="4" t="s">
        <v>932</v>
      </c>
      <c r="H186" s="5">
        <v>5</v>
      </c>
      <c r="I186" s="22">
        <v>3884107448</v>
      </c>
      <c r="J186" s="6" t="s">
        <v>278</v>
      </c>
      <c r="K186" s="12" t="s">
        <v>185</v>
      </c>
      <c r="L186" s="16" t="str">
        <f>MID(K186,1,2)</f>
        <v>30</v>
      </c>
      <c r="M186" s="16" t="str">
        <f>MID(K186,4,2)</f>
        <v>06</v>
      </c>
      <c r="N186" s="16" t="str">
        <f>MID(K186,7,4)</f>
        <v>1980</v>
      </c>
      <c r="O186" s="14" t="str">
        <f>CONCATENATE(N186,-M186,-L186)</f>
        <v>1980-6-30</v>
      </c>
      <c r="P186" s="1" t="s">
        <v>746</v>
      </c>
      <c r="Q186" s="1" t="str">
        <f>CONCATENATE(P186,D186,"', '",C186,"', ",F186,", ",B186,", ' ', '",G186,"', ",I186,", 1, ",E186,", '",J186,"', '",O186,"', ",H186,");")</f>
        <v>INSERT INTO `afiliados`( `nombre`, `apellido`, `nro_doc`, `legajo`, `correo`, `domicilio`, `telefono`, `estado`, `cuil`, `sexo`, `fecha_nac`, `dependencia`) VALUES (' Edgardo Domingo', 'MENDOZA', 28124612, 2561, ' ', 'Leon Este nro. 954', 3884107448, 1, 20281246128, 'Masculino', '1980-6-30', 5);</v>
      </c>
      <c r="R186" s="1" t="s">
        <v>1193</v>
      </c>
    </row>
    <row r="187" spans="1:18" hidden="1" x14ac:dyDescent="0.2">
      <c r="A187" s="2">
        <v>194</v>
      </c>
      <c r="B187" s="2">
        <v>2562</v>
      </c>
      <c r="C187" s="3" t="s">
        <v>593</v>
      </c>
      <c r="D187" s="3" t="s">
        <v>594</v>
      </c>
      <c r="E187" s="2">
        <v>20292110325</v>
      </c>
      <c r="F187" s="2" t="str">
        <f>MID(E187,3,8)</f>
        <v>29211032</v>
      </c>
      <c r="G187" s="4" t="s">
        <v>933</v>
      </c>
      <c r="H187" s="5">
        <v>5</v>
      </c>
      <c r="I187" s="22">
        <v>99999</v>
      </c>
      <c r="J187" s="6" t="s">
        <v>278</v>
      </c>
      <c r="K187" s="12" t="s">
        <v>186</v>
      </c>
      <c r="L187" s="16" t="str">
        <f>MID(K187,1,2)</f>
        <v>03</v>
      </c>
      <c r="M187" s="16" t="str">
        <f>MID(K187,4,2)</f>
        <v>02</v>
      </c>
      <c r="N187" s="16" t="str">
        <f>MID(K187,7,4)</f>
        <v>1982</v>
      </c>
      <c r="O187" s="14" t="str">
        <f>CONCATENATE(N187,-M187,-L187)</f>
        <v>1982-2-3</v>
      </c>
      <c r="P187" s="1" t="s">
        <v>746</v>
      </c>
      <c r="Q187" s="1" t="str">
        <f>CONCATENATE(P187,D187,"', '",C187,"', ",F187,", ",B187,", ' ', '",G187,"', ",I187,", 1, ",E187,", '",J187,"', '",O187,"', ",H187,");")</f>
        <v>INSERT INTO `afiliados`( `nombre`, `apellido`, `nro_doc`, `legajo`, `correo`, `domicilio`, `telefono`, `estado`, `cuil`, `sexo`, `fecha_nac`, `dependencia`) VALUES (' Leonardo Antonio', 'HEREDIA', 29211032, 2562, ' ', 'Toquero nro. 1073', 99999, 1, 20292110325, 'Masculino', '1982-2-3', 5);</v>
      </c>
      <c r="R187" s="1" t="s">
        <v>1194</v>
      </c>
    </row>
    <row r="188" spans="1:18" hidden="1" x14ac:dyDescent="0.2">
      <c r="A188" s="2">
        <v>195</v>
      </c>
      <c r="B188" s="2">
        <v>2565</v>
      </c>
      <c r="C188" s="3" t="s">
        <v>373</v>
      </c>
      <c r="D188" s="3" t="s">
        <v>595</v>
      </c>
      <c r="E188" s="2">
        <v>20266691948</v>
      </c>
      <c r="F188" s="2" t="str">
        <f>MID(E188,3,8)</f>
        <v>26669194</v>
      </c>
      <c r="G188" s="4" t="s">
        <v>934</v>
      </c>
      <c r="H188" s="5">
        <v>1</v>
      </c>
      <c r="I188" s="22">
        <v>3884659850</v>
      </c>
      <c r="J188" s="6" t="s">
        <v>278</v>
      </c>
      <c r="K188" s="12" t="s">
        <v>187</v>
      </c>
      <c r="L188" s="16" t="str">
        <f>MID(K188,1,2)</f>
        <v>10</v>
      </c>
      <c r="M188" s="16" t="str">
        <f>MID(K188,4,2)</f>
        <v>08</v>
      </c>
      <c r="N188" s="16" t="str">
        <f>MID(K188,7,4)</f>
        <v>1978</v>
      </c>
      <c r="O188" s="14" t="str">
        <f>CONCATENATE(N188,-M188,-L188)</f>
        <v>1978-8-10</v>
      </c>
      <c r="P188" s="1" t="s">
        <v>746</v>
      </c>
      <c r="Q188" s="1" t="str">
        <f>CONCATENATE(P188,D188,"', '",C188,"', ",F188,", ",B188,", ' ', '",G188,"', ",I188,", 1, ",E188,", '",J188,"', '",O188,"', ",H188,");")</f>
        <v>INSERT INTO `afiliados`( `nombre`, `apellido`, `nro_doc`, `legajo`, `correo`, `domicilio`, `telefono`, `estado`, `cuil`, `sexo`, `fecha_nac`, `dependencia`) VALUES (' Armando', 'MACHACA', 26669194, 2565, ' ', 'Purma nro. 956', 3884659850, 1, 20266691948, 'Masculino', '1978-8-10', 1);</v>
      </c>
      <c r="R188" s="1" t="s">
        <v>1195</v>
      </c>
    </row>
    <row r="189" spans="1:18" hidden="1" x14ac:dyDescent="0.2">
      <c r="A189" s="2">
        <v>196</v>
      </c>
      <c r="B189" s="2">
        <v>2568</v>
      </c>
      <c r="C189" s="3" t="s">
        <v>596</v>
      </c>
      <c r="D189" s="3" t="s">
        <v>597</v>
      </c>
      <c r="E189" s="2">
        <v>20239860495</v>
      </c>
      <c r="F189" s="2" t="str">
        <f>MID(E189,3,8)</f>
        <v>23986049</v>
      </c>
      <c r="G189" s="4" t="s">
        <v>935</v>
      </c>
      <c r="H189" s="5">
        <v>4</v>
      </c>
      <c r="I189" s="22">
        <v>3886860054</v>
      </c>
      <c r="J189" s="6" t="s">
        <v>278</v>
      </c>
      <c r="K189" s="12" t="s">
        <v>188</v>
      </c>
      <c r="L189" s="16" t="str">
        <f>MID(K189,1,2)</f>
        <v>17</v>
      </c>
      <c r="M189" s="16" t="str">
        <f>MID(K189,4,2)</f>
        <v>08</v>
      </c>
      <c r="N189" s="16" t="str">
        <f>MID(K189,7,4)</f>
        <v>1968</v>
      </c>
      <c r="O189" s="14" t="str">
        <f>CONCATENATE(N189,-M189,-L189)</f>
        <v>1968-8-17</v>
      </c>
      <c r="P189" s="1" t="s">
        <v>746</v>
      </c>
      <c r="Q189" s="1" t="str">
        <f>CONCATENATE(P189,D189,"', '",C189,"', ",F189,", ",B189,", ' ', '",G189,"', ",I189,", 1, ",E189,", '",J189,"', '",O189,"', ",H189,");")</f>
        <v>INSERT INTO `afiliados`( `nombre`, `apellido`, `nro_doc`, `legajo`, `correo`, `domicilio`, `telefono`, `estado`, `cuil`, `sexo`, `fecha_nac`, `dependencia`) VALUES (' Oscar Osvaldo', 'TARRAGA', 23986049, 2568, ' ', '24 De Septiembre nro. 1120', 3886860054, 1, 20239860495, 'Masculino', '1968-8-17', 4);</v>
      </c>
      <c r="R189" s="1" t="s">
        <v>1196</v>
      </c>
    </row>
    <row r="190" spans="1:18" hidden="1" x14ac:dyDescent="0.2">
      <c r="A190" s="2">
        <v>197</v>
      </c>
      <c r="B190" s="2">
        <v>2571</v>
      </c>
      <c r="C190" s="3" t="s">
        <v>331</v>
      </c>
      <c r="D190" s="3" t="s">
        <v>598</v>
      </c>
      <c r="E190" s="2">
        <v>20250643951</v>
      </c>
      <c r="F190" s="2" t="str">
        <f>MID(E190,3,8)</f>
        <v>25064395</v>
      </c>
      <c r="G190" s="4" t="s">
        <v>936</v>
      </c>
      <c r="H190" s="5">
        <v>6</v>
      </c>
      <c r="I190" s="22">
        <v>3884969743</v>
      </c>
      <c r="J190" s="6" t="s">
        <v>278</v>
      </c>
      <c r="K190" s="12" t="s">
        <v>189</v>
      </c>
      <c r="L190" s="16" t="str">
        <f>MID(K190,1,2)</f>
        <v>03</v>
      </c>
      <c r="M190" s="16" t="str">
        <f>MID(K190,4,2)</f>
        <v>01</v>
      </c>
      <c r="N190" s="16" t="str">
        <f>MID(K190,7,4)</f>
        <v>1976</v>
      </c>
      <c r="O190" s="14" t="str">
        <f>CONCATENATE(N190,-M190,-L190)</f>
        <v>1976-1-3</v>
      </c>
      <c r="P190" s="1" t="s">
        <v>746</v>
      </c>
      <c r="Q190" s="1" t="str">
        <f>CONCATENATE(P190,D190,"', '",C190,"', ",F190,", ",B190,", ' ', '",G190,"', ",I190,", 1, ",E190,", '",J190,"', '",O190,"', ",H190,");")</f>
        <v>INSERT INTO `afiliados`( `nombre`, `apellido`, `nro_doc`, `legajo`, `correo`, `domicilio`, `telefono`, `estado`, `cuil`, `sexo`, `fecha_nac`, `dependencia`) VALUES (' Oscar Julian Marcelo', 'FLORES', 25064395, 2571, ' ', 'Avda Mina Puesto Viejo nro. 1152', 3884969743, 1, 20250643951, 'Masculino', '1976-1-3', 6);</v>
      </c>
      <c r="R190" s="1" t="s">
        <v>1197</v>
      </c>
    </row>
    <row r="191" spans="1:18" hidden="1" x14ac:dyDescent="0.2">
      <c r="A191" s="2">
        <v>198</v>
      </c>
      <c r="B191" s="2">
        <v>2572</v>
      </c>
      <c r="C191" s="3" t="s">
        <v>599</v>
      </c>
      <c r="D191" s="3" t="s">
        <v>600</v>
      </c>
      <c r="E191" s="2">
        <v>20231670638</v>
      </c>
      <c r="F191" s="2" t="str">
        <f>MID(E191,3,8)</f>
        <v>23167063</v>
      </c>
      <c r="G191" s="4" t="s">
        <v>937</v>
      </c>
      <c r="H191" s="5">
        <v>6</v>
      </c>
      <c r="I191" s="22">
        <v>99999</v>
      </c>
      <c r="J191" s="6" t="s">
        <v>278</v>
      </c>
      <c r="K191" s="12" t="s">
        <v>190</v>
      </c>
      <c r="L191" s="16" t="str">
        <f>MID(K191,1,2)</f>
        <v>01</v>
      </c>
      <c r="M191" s="16" t="str">
        <f>MID(K191,4,2)</f>
        <v>01</v>
      </c>
      <c r="N191" s="16" t="str">
        <f>MID(K191,7,4)</f>
        <v>1973</v>
      </c>
      <c r="O191" s="14" t="str">
        <f>CONCATENATE(N191,-M191,-L191)</f>
        <v>1973-1-1</v>
      </c>
      <c r="P191" s="1" t="s">
        <v>746</v>
      </c>
      <c r="Q191" s="1" t="str">
        <f>CONCATENATE(P191,D191,"', '",C191,"', ",F191,", ",B191,", ' ', '",G191,"', ",I191,", 1, ",E191,", '",J191,"', '",O191,"', ",H191,");")</f>
        <v>INSERT INTO `afiliados`( `nombre`, `apellido`, `nro_doc`, `legajo`, `correo`, `domicilio`, `telefono`, `estado`, `cuil`, `sexo`, `fecha_nac`, `dependencia`) VALUES (' Jesus Maria', 'PELLEGRINI', 23167063, 2572, ' ', 'Lavalle nro. 137', 99999, 1, 20231670638, 'Masculino', '1973-1-1', 6);</v>
      </c>
      <c r="R191" s="1" t="s">
        <v>1198</v>
      </c>
    </row>
    <row r="192" spans="1:18" hidden="1" x14ac:dyDescent="0.2">
      <c r="A192" s="2">
        <v>199</v>
      </c>
      <c r="B192" s="2">
        <v>2575</v>
      </c>
      <c r="C192" s="3" t="s">
        <v>601</v>
      </c>
      <c r="D192" s="3" t="s">
        <v>602</v>
      </c>
      <c r="E192" s="2">
        <v>27278740256</v>
      </c>
      <c r="F192" s="2" t="str">
        <f>MID(E192,3,8)</f>
        <v>27874025</v>
      </c>
      <c r="G192" s="4" t="s">
        <v>938</v>
      </c>
      <c r="H192" s="5">
        <v>2</v>
      </c>
      <c r="I192" s="22">
        <v>3884191946</v>
      </c>
      <c r="J192" s="6" t="s">
        <v>277</v>
      </c>
      <c r="K192" s="12" t="s">
        <v>191</v>
      </c>
      <c r="L192" s="16" t="str">
        <f>MID(K192,1,2)</f>
        <v>08</v>
      </c>
      <c r="M192" s="16" t="str">
        <f>MID(K192,4,2)</f>
        <v>12</v>
      </c>
      <c r="N192" s="16" t="str">
        <f>MID(K192,7,4)</f>
        <v>1979</v>
      </c>
      <c r="O192" s="14" t="str">
        <f>CONCATENATE(N192,-M192,-L192)</f>
        <v>1979-12-8</v>
      </c>
      <c r="P192" s="1" t="s">
        <v>746</v>
      </c>
      <c r="Q192" s="1" t="str">
        <f>CONCATENATE(P192,D192,"', '",C192,"', ",F192,", ",B192,", ' ', '",G192,"', ",I192,", 1, ",E192,", '",J192,"', '",O192,"', ",H192,");")</f>
        <v>INSERT INTO `afiliados`( `nombre`, `apellido`, `nro_doc`, `legajo`, `correo`, `domicilio`, `telefono`, `estado`, `cuil`, `sexo`, `fecha_nac`, `dependencia`) VALUES (' Concepcion Pamela Mo', 'PAREDES', 27874025, 2575, ' ', '23 De Agosto nro. 889', 3884191946, 1, 27278740256, 'Femenino', '1979-12-8', 2);</v>
      </c>
      <c r="R192" s="1" t="s">
        <v>1199</v>
      </c>
    </row>
    <row r="193" spans="1:18" hidden="1" x14ac:dyDescent="0.2">
      <c r="A193" s="2">
        <v>200</v>
      </c>
      <c r="B193" s="2">
        <v>2576</v>
      </c>
      <c r="C193" s="3" t="s">
        <v>603</v>
      </c>
      <c r="D193" s="3" t="s">
        <v>604</v>
      </c>
      <c r="E193" s="2">
        <v>27259548409</v>
      </c>
      <c r="F193" s="2" t="str">
        <f>MID(E193,3,8)</f>
        <v>25954840</v>
      </c>
      <c r="G193" s="4" t="s">
        <v>939</v>
      </c>
      <c r="H193" s="5">
        <v>5</v>
      </c>
      <c r="I193" s="22">
        <v>3885264082</v>
      </c>
      <c r="J193" s="6" t="s">
        <v>277</v>
      </c>
      <c r="K193" s="12" t="s">
        <v>192</v>
      </c>
      <c r="L193" s="16" t="str">
        <f>MID(K193,1,2)</f>
        <v>05</v>
      </c>
      <c r="M193" s="16" t="str">
        <f>MID(K193,4,2)</f>
        <v>08</v>
      </c>
      <c r="N193" s="16" t="str">
        <f>MID(K193,7,4)</f>
        <v>1977</v>
      </c>
      <c r="O193" s="14" t="str">
        <f>CONCATENATE(N193,-M193,-L193)</f>
        <v>1977-8-5</v>
      </c>
      <c r="P193" s="1" t="s">
        <v>746</v>
      </c>
      <c r="Q193" s="1" t="str">
        <f>CONCATENATE(P193,D193,"', '",C193,"', ",F193,", ",B193,", ' ', '",G193,"', ",I193,", 1, ",E193,", '",J193,"', '",O193,"', ",H193,");")</f>
        <v>INSERT INTO `afiliados`( `nombre`, `apellido`, `nro_doc`, `legajo`, `correo`, `domicilio`, `telefono`, `estado`, `cuil`, `sexo`, `fecha_nac`, `dependencia`) VALUES (' Soledad Maria', 'VARGAS LUXARDO', 25954840, 2576, ' ', 'Olegario Victor Andrade nro. 953', 3885264082, 1, 27259548409, 'Femenino', '1977-8-5', 5);</v>
      </c>
      <c r="R193" s="1" t="s">
        <v>1200</v>
      </c>
    </row>
    <row r="194" spans="1:18" hidden="1" x14ac:dyDescent="0.2">
      <c r="A194" s="2">
        <v>201</v>
      </c>
      <c r="B194" s="2">
        <v>2577</v>
      </c>
      <c r="C194" s="3" t="s">
        <v>605</v>
      </c>
      <c r="D194" s="3" t="s">
        <v>606</v>
      </c>
      <c r="E194" s="2">
        <v>20282273854</v>
      </c>
      <c r="F194" s="2" t="str">
        <f>MID(E194,3,8)</f>
        <v>28227385</v>
      </c>
      <c r="G194" s="4" t="s">
        <v>940</v>
      </c>
      <c r="H194" s="5">
        <v>3</v>
      </c>
      <c r="I194" s="22">
        <v>3885041940</v>
      </c>
      <c r="J194" s="6" t="s">
        <v>278</v>
      </c>
      <c r="K194" s="12" t="s">
        <v>193</v>
      </c>
      <c r="L194" s="16" t="str">
        <f>MID(K194,1,2)</f>
        <v>17</v>
      </c>
      <c r="M194" s="16" t="str">
        <f>MID(K194,4,2)</f>
        <v>02</v>
      </c>
      <c r="N194" s="16" t="str">
        <f>MID(K194,7,4)</f>
        <v>1981</v>
      </c>
      <c r="O194" s="14" t="str">
        <f>CONCATENATE(N194,-M194,-L194)</f>
        <v>1981-2-17</v>
      </c>
      <c r="P194" s="1" t="s">
        <v>746</v>
      </c>
      <c r="Q194" s="1" t="str">
        <f>CONCATENATE(P194,D194,"', '",C194,"', ",F194,", ",B194,", ' ', '",G194,"', ",I194,", 1, ",E194,", '",J194,"', '",O194,"', ",H194,");")</f>
        <v>INSERT INTO `afiliados`( `nombre`, `apellido`, `nro_doc`, `legajo`, `correo`, `domicilio`, `telefono`, `estado`, `cuil`, `sexo`, `fecha_nac`, `dependencia`) VALUES (' Sebastian Federico', 'MENDIETA', 28227385, 2577, ' ', 'Tres Cruces nro. 318', 3885041940, 1, 20282273854, 'Masculino', '1981-2-17', 3);</v>
      </c>
      <c r="R194" s="1" t="s">
        <v>1201</v>
      </c>
    </row>
    <row r="195" spans="1:18" hidden="1" x14ac:dyDescent="0.2">
      <c r="A195" s="2">
        <v>202</v>
      </c>
      <c r="B195" s="2">
        <v>2579</v>
      </c>
      <c r="C195" s="3" t="s">
        <v>464</v>
      </c>
      <c r="D195" s="3" t="s">
        <v>607</v>
      </c>
      <c r="E195" s="2">
        <v>20143742254</v>
      </c>
      <c r="F195" s="2" t="str">
        <f>MID(E195,3,8)</f>
        <v>14374225</v>
      </c>
      <c r="G195" s="4" t="s">
        <v>941</v>
      </c>
      <c r="H195" s="5">
        <v>2</v>
      </c>
      <c r="I195" s="22">
        <v>99999</v>
      </c>
      <c r="J195" s="6" t="s">
        <v>278</v>
      </c>
      <c r="K195" s="12" t="s">
        <v>194</v>
      </c>
      <c r="L195" s="16" t="str">
        <f>MID(K195,1,2)</f>
        <v>14</v>
      </c>
      <c r="M195" s="16" t="str">
        <f>MID(K195,4,2)</f>
        <v>05</v>
      </c>
      <c r="N195" s="16" t="str">
        <f>MID(K195,7,4)</f>
        <v>1961</v>
      </c>
      <c r="O195" s="14" t="str">
        <f>CONCATENATE(N195,-M195,-L195)</f>
        <v>1961-5-14</v>
      </c>
      <c r="P195" s="1" t="s">
        <v>746</v>
      </c>
      <c r="Q195" s="1" t="str">
        <f>CONCATENATE(P195,D195,"', '",C195,"', ",F195,", ",B195,", ' ', '",G195,"', ",I195,", 1, ",E195,", '",J195,"', '",O195,"', ",H195,");")</f>
        <v>INSERT INTO `afiliados`( `nombre`, `apellido`, `nro_doc`, `legajo`, `correo`, `domicilio`, `telefono`, `estado`, `cuil`, `sexo`, `fecha_nac`, `dependencia`) VALUES (' Jose Orlando', 'ZAPANA', 14374225, 2579, ' ', 'Avda Jose H. Martiarena nro. 217', 99999, 1, 20143742254, 'Masculino', '1961-5-14', 2);</v>
      </c>
      <c r="R195" s="1" t="s">
        <v>1202</v>
      </c>
    </row>
    <row r="196" spans="1:18" hidden="1" x14ac:dyDescent="0.2">
      <c r="A196" s="2">
        <v>203</v>
      </c>
      <c r="B196" s="2">
        <v>2582</v>
      </c>
      <c r="C196" s="3" t="s">
        <v>448</v>
      </c>
      <c r="D196" s="3" t="s">
        <v>608</v>
      </c>
      <c r="E196" s="2">
        <v>23282058839</v>
      </c>
      <c r="F196" s="2" t="str">
        <f>MID(E196,3,8)</f>
        <v>28205883</v>
      </c>
      <c r="G196" s="4" t="s">
        <v>942</v>
      </c>
      <c r="H196" s="5">
        <v>8</v>
      </c>
      <c r="I196" s="22">
        <v>3884622665</v>
      </c>
      <c r="J196" s="6" t="s">
        <v>278</v>
      </c>
      <c r="K196" s="12" t="s">
        <v>195</v>
      </c>
      <c r="L196" s="16" t="str">
        <f>MID(K196,1,2)</f>
        <v>22</v>
      </c>
      <c r="M196" s="16" t="str">
        <f>MID(K196,4,2)</f>
        <v>10</v>
      </c>
      <c r="N196" s="16" t="str">
        <f>MID(K196,7,4)</f>
        <v>1980</v>
      </c>
      <c r="O196" s="14" t="str">
        <f>CONCATENATE(N196,-M196,-L196)</f>
        <v>1980-10-22</v>
      </c>
      <c r="P196" s="1" t="s">
        <v>746</v>
      </c>
      <c r="Q196" s="1" t="str">
        <f>CONCATENATE(P196,D196,"', '",C196,"', ",F196,", ",B196,", ' ', '",G196,"', ",I196,", 1, ",E196,", '",J196,"', '",O196,"', ",H196,");")</f>
        <v>INSERT INTO `afiliados`( `nombre`, `apellido`, `nro_doc`, `legajo`, `correo`, `domicilio`, `telefono`, `estado`, `cuil`, `sexo`, `fecha_nac`, `dependencia`) VALUES (' Norberto Elio', 'TEJERINA', 28205883, 2582, ' ', 'Los Quebrachales nro. 669', 3884622665, 1, 23282058839, 'Masculino', '1980-10-22', 8);</v>
      </c>
      <c r="R196" s="1" t="s">
        <v>1203</v>
      </c>
    </row>
    <row r="197" spans="1:18" hidden="1" x14ac:dyDescent="0.2">
      <c r="A197" s="2">
        <v>204</v>
      </c>
      <c r="B197" s="2">
        <v>2583</v>
      </c>
      <c r="C197" s="3" t="s">
        <v>609</v>
      </c>
      <c r="D197" s="3" t="s">
        <v>610</v>
      </c>
      <c r="E197" s="2">
        <v>20201058415</v>
      </c>
      <c r="F197" s="2" t="str">
        <f>MID(E197,3,8)</f>
        <v>20105841</v>
      </c>
      <c r="G197" s="4" t="s">
        <v>755</v>
      </c>
      <c r="H197" s="7">
        <v>5</v>
      </c>
      <c r="I197" s="22">
        <v>99999</v>
      </c>
      <c r="J197" s="6" t="s">
        <v>278</v>
      </c>
      <c r="K197" s="12">
        <v>36161</v>
      </c>
      <c r="L197" s="16">
        <v>1</v>
      </c>
      <c r="M197" s="16">
        <v>1</v>
      </c>
      <c r="N197" s="16">
        <v>1999</v>
      </c>
      <c r="O197" s="14" t="str">
        <f>CONCATENATE(N197,-M197,-L197)</f>
        <v>1999-1-1</v>
      </c>
      <c r="P197" s="1" t="s">
        <v>746</v>
      </c>
      <c r="Q197" s="1" t="str">
        <f>CONCATENATE(P197,D197,"', '",C197,"', ",F197,", ",B197,", ' ', '",G197,"', ",I197,", 1, ",E197,", '",J197,"', '",O197,"', ",H197,");")</f>
        <v>INSERT INTO `afiliados`( `nombre`, `apellido`, `nro_doc`, `legajo`, `correo`, `domicilio`, `telefono`, `estado`, `cuil`, `sexo`, `fecha_nac`, `dependencia`) VALUES (' Emilio Miguel', 'SURUGUAY', 20105841, 2583, ' ', 'desconocido', 99999, 1, 20201058415, 'Masculino', '1999-1-1', 5);</v>
      </c>
      <c r="R197" s="1" t="s">
        <v>1204</v>
      </c>
    </row>
    <row r="198" spans="1:18" hidden="1" x14ac:dyDescent="0.2">
      <c r="A198" s="2">
        <v>205</v>
      </c>
      <c r="B198" s="2">
        <v>2603</v>
      </c>
      <c r="C198" s="3" t="s">
        <v>611</v>
      </c>
      <c r="D198" s="3" t="s">
        <v>612</v>
      </c>
      <c r="E198" s="2">
        <v>27231674166</v>
      </c>
      <c r="F198" s="2" t="str">
        <f>MID(E198,3,8)</f>
        <v>23167416</v>
      </c>
      <c r="G198" s="4" t="s">
        <v>943</v>
      </c>
      <c r="H198" s="5">
        <v>5</v>
      </c>
      <c r="I198" s="22">
        <v>3884442430</v>
      </c>
      <c r="J198" s="6" t="s">
        <v>277</v>
      </c>
      <c r="K198" s="12" t="s">
        <v>196</v>
      </c>
      <c r="L198" s="16" t="str">
        <f>MID(K198,1,2)</f>
        <v>08</v>
      </c>
      <c r="M198" s="16" t="str">
        <f>MID(K198,4,2)</f>
        <v>04</v>
      </c>
      <c r="N198" s="16" t="str">
        <f>MID(K198,7,4)</f>
        <v>1973</v>
      </c>
      <c r="O198" s="14" t="str">
        <f>CONCATENATE(N198,-M198,-L198)</f>
        <v>1973-4-8</v>
      </c>
      <c r="P198" s="1" t="s">
        <v>746</v>
      </c>
      <c r="Q198" s="1" t="str">
        <f>CONCATENATE(P198,D198,"', '",C198,"', ",F198,", ",B198,", ' ', '",G198,"', ",I198,", 1, ",E198,", '",J198,"', '",O198,"', ",H198,");")</f>
        <v>INSERT INTO `afiliados`( `nombre`, `apellido`, `nro_doc`, `legajo`, `correo`, `domicilio`, `telefono`, `estado`, `cuil`, `sexo`, `fecha_nac`, `dependencia`) VALUES (' Maria Soledad', 'BENITEZ', 23167416, 2603, ' ', 'Francisco Ferraro nro. 3662', 3884442430, 1, 27231674166, 'Femenino', '1973-4-8', 5);</v>
      </c>
      <c r="R198" s="1" t="s">
        <v>1205</v>
      </c>
    </row>
    <row r="199" spans="1:18" x14ac:dyDescent="0.2">
      <c r="A199" s="2">
        <v>70</v>
      </c>
      <c r="B199" s="2">
        <v>1619</v>
      </c>
      <c r="C199" s="3" t="s">
        <v>387</v>
      </c>
      <c r="D199" s="3" t="s">
        <v>388</v>
      </c>
      <c r="E199" s="2">
        <v>20204555398</v>
      </c>
      <c r="F199" s="2" t="str">
        <f>MID(E199,3,8)</f>
        <v>20455539</v>
      </c>
      <c r="G199" s="4" t="s">
        <v>775</v>
      </c>
      <c r="H199" s="5">
        <v>5</v>
      </c>
      <c r="I199" s="22">
        <v>3884626227</v>
      </c>
      <c r="J199" s="6" t="s">
        <v>278</v>
      </c>
      <c r="K199" s="12" t="s">
        <v>65</v>
      </c>
      <c r="L199" s="16" t="str">
        <f>MID(K199,1,2)</f>
        <v>21</v>
      </c>
      <c r="M199" s="16" t="str">
        <f>MID(K199,4,2)</f>
        <v>09</v>
      </c>
      <c r="N199" s="16" t="str">
        <f>MID(K199,7,4)</f>
        <v>1969</v>
      </c>
      <c r="O199" s="14" t="str">
        <f>CONCATENATE(N199,-M199,-L199)</f>
        <v>1969-9-21</v>
      </c>
      <c r="P199" s="1" t="s">
        <v>746</v>
      </c>
      <c r="Q199" s="1" t="str">
        <f>CONCATENATE(P199,D199,"', '",C199,"', ",F199,", ",B199,", ' ', '",G199,"', ",I199,", 1, ",E199,", '",J199,"', '",O199,"', ",H199,");")</f>
        <v>INSERT INTO `afiliados`( `nombre`, `apellido`, `nro_doc`, `legajo`, `correo`, `domicilio`, `telefono`, `estado`, `cuil`, `sexo`, `fecha_nac`, `dependencia`) VALUES (' Abel Alejandro', 'MAYO', 20455539, 1619, ' ', 'La Porteña nro. 457', 3884626227, 1, 20204555398, 'Masculino', '1969-9-21', 5);</v>
      </c>
      <c r="R199" s="1" t="s">
        <v>1072</v>
      </c>
    </row>
    <row r="200" spans="1:18" hidden="1" x14ac:dyDescent="0.2">
      <c r="A200" s="2">
        <v>207</v>
      </c>
      <c r="B200" s="2">
        <v>2613</v>
      </c>
      <c r="C200" s="3" t="s">
        <v>614</v>
      </c>
      <c r="D200" s="3" t="s">
        <v>615</v>
      </c>
      <c r="E200" s="2">
        <v>20269889129</v>
      </c>
      <c r="F200" s="2" t="str">
        <f>MID(E200,3,8)</f>
        <v>26988912</v>
      </c>
      <c r="G200" s="4" t="s">
        <v>945</v>
      </c>
      <c r="H200" s="5">
        <v>10</v>
      </c>
      <c r="I200" s="22">
        <v>99999</v>
      </c>
      <c r="J200" s="6" t="s">
        <v>278</v>
      </c>
      <c r="K200" s="12" t="s">
        <v>198</v>
      </c>
      <c r="L200" s="16" t="str">
        <f>MID(K200,1,2)</f>
        <v>29</v>
      </c>
      <c r="M200" s="16" t="str">
        <f>MID(K200,4,2)</f>
        <v>01</v>
      </c>
      <c r="N200" s="16" t="str">
        <f>MID(K200,7,4)</f>
        <v>1979</v>
      </c>
      <c r="O200" s="14" t="str">
        <f>CONCATENATE(N200,-M200,-L200)</f>
        <v>1979-1-29</v>
      </c>
      <c r="P200" s="1" t="s">
        <v>746</v>
      </c>
      <c r="Q200" s="1" t="str">
        <f>CONCATENATE(P200,D200,"', '",C200,"', ",F200,", ",B200,", ' ', '",G200,"', ",I200,", 1, ",E200,", '",J200,"', '",O200,"', ",H200,");")</f>
        <v>INSERT INTO `afiliados`( `nombre`, `apellido`, `nro_doc`, `legajo`, `correo`, `domicilio`, `telefono`, `estado`, `cuil`, `sexo`, `fecha_nac`, `dependencia`) VALUES (' Sergio Hernan', 'SALVA', 26988912, 2613, ' ', 'Cabo 1º  Maldonado nro. 812', 99999, 1, 20269889129, 'Masculino', '1979-1-29', 10);</v>
      </c>
      <c r="R200" s="1" t="s">
        <v>1207</v>
      </c>
    </row>
    <row r="201" spans="1:18" hidden="1" x14ac:dyDescent="0.2">
      <c r="A201" s="2">
        <v>208</v>
      </c>
      <c r="B201" s="2">
        <v>2617</v>
      </c>
      <c r="C201" s="3" t="s">
        <v>616</v>
      </c>
      <c r="D201" s="3" t="s">
        <v>617</v>
      </c>
      <c r="E201" s="2">
        <v>27135504101</v>
      </c>
      <c r="F201" s="2" t="str">
        <f>MID(E201,3,8)</f>
        <v>13550410</v>
      </c>
      <c r="G201" s="4" t="s">
        <v>946</v>
      </c>
      <c r="H201" s="5">
        <v>4</v>
      </c>
      <c r="I201" s="22">
        <v>3885173673</v>
      </c>
      <c r="J201" s="6" t="s">
        <v>277</v>
      </c>
      <c r="K201" s="12" t="s">
        <v>199</v>
      </c>
      <c r="L201" s="16" t="str">
        <f>MID(K201,1,2)</f>
        <v>16</v>
      </c>
      <c r="M201" s="16" t="str">
        <f>MID(K201,4,2)</f>
        <v>10</v>
      </c>
      <c r="N201" s="16" t="str">
        <f>MID(K201,7,4)</f>
        <v>1959</v>
      </c>
      <c r="O201" s="14" t="str">
        <f>CONCATENATE(N201,-M201,-L201)</f>
        <v>1959-10-16</v>
      </c>
      <c r="P201" s="1" t="s">
        <v>746</v>
      </c>
      <c r="Q201" s="1" t="str">
        <f>CONCATENATE(P201,D201,"', '",C201,"', ",F201,", ",B201,", ' ', '",G201,"', ",I201,", 1, ",E201,", '",J201,"', '",O201,"', ",H201,");")</f>
        <v>INSERT INTO `afiliados`( `nombre`, `apellido`, `nro_doc`, `legajo`, `correo`, `domicilio`, `telefono`, `estado`, `cuil`, `sexo`, `fecha_nac`, `dependencia`) VALUES (' Raquel Adela', 'FEILBOGEN', 13550410, 2617, ' ', 'Mariano Moreno nro. 1322', 3885173673, 1, 27135504101, 'Femenino', '1959-10-16', 4);</v>
      </c>
      <c r="R201" s="1" t="s">
        <v>1208</v>
      </c>
    </row>
    <row r="202" spans="1:18" hidden="1" x14ac:dyDescent="0.2">
      <c r="A202" s="2">
        <v>209</v>
      </c>
      <c r="B202" s="2">
        <v>2621</v>
      </c>
      <c r="C202" s="3" t="s">
        <v>348</v>
      </c>
      <c r="D202" s="3" t="s">
        <v>618</v>
      </c>
      <c r="E202" s="2">
        <v>20285371695</v>
      </c>
      <c r="F202" s="2" t="str">
        <f>MID(E202,3,8)</f>
        <v>28537169</v>
      </c>
      <c r="G202" s="4" t="s">
        <v>947</v>
      </c>
      <c r="H202" s="5">
        <v>12</v>
      </c>
      <c r="I202" s="22">
        <v>99999</v>
      </c>
      <c r="J202" s="6" t="s">
        <v>278</v>
      </c>
      <c r="K202" s="12" t="s">
        <v>200</v>
      </c>
      <c r="L202" s="16" t="str">
        <f>MID(K202,1,2)</f>
        <v>16</v>
      </c>
      <c r="M202" s="16" t="str">
        <f>MID(K202,4,2)</f>
        <v>05</v>
      </c>
      <c r="N202" s="16" t="str">
        <f>MID(K202,7,4)</f>
        <v>1981</v>
      </c>
      <c r="O202" s="14" t="str">
        <f>CONCATENATE(N202,-M202,-L202)</f>
        <v>1981-5-16</v>
      </c>
      <c r="P202" s="1" t="s">
        <v>746</v>
      </c>
      <c r="Q202" s="1" t="str">
        <f>CONCATENATE(P202,D202,"', '",C202,"', ",F202,", ",B202,", ' ', '",G202,"', ",I202,", 1, ",E202,", '",J202,"', '",O202,"', ",H202,");")</f>
        <v>INSERT INTO `afiliados`( `nombre`, `apellido`, `nro_doc`, `legajo`, `correo`, `domicilio`, `telefono`, `estado`, `cuil`, `sexo`, `fecha_nac`, `dependencia`) VALUES (' Diego Esteban', 'GUTIERREZ', 28537169, 2621, ' ', 'Pueyrredon nro. 647', 99999, 1, 20285371695, 'Masculino', '1981-5-16', 12);</v>
      </c>
      <c r="R202" s="1" t="s">
        <v>1209</v>
      </c>
    </row>
    <row r="203" spans="1:18" hidden="1" x14ac:dyDescent="0.2">
      <c r="A203" s="2">
        <v>210</v>
      </c>
      <c r="B203" s="2">
        <v>2622</v>
      </c>
      <c r="C203" s="3" t="s">
        <v>519</v>
      </c>
      <c r="D203" s="3" t="s">
        <v>619</v>
      </c>
      <c r="E203" s="2">
        <v>20253771799</v>
      </c>
      <c r="F203" s="2" t="str">
        <f>MID(E203,3,8)</f>
        <v>25377179</v>
      </c>
      <c r="G203" s="4" t="s">
        <v>948</v>
      </c>
      <c r="H203" s="5">
        <v>11</v>
      </c>
      <c r="I203" s="22">
        <v>3885857646</v>
      </c>
      <c r="J203" s="6" t="s">
        <v>278</v>
      </c>
      <c r="K203" s="12" t="s">
        <v>201</v>
      </c>
      <c r="L203" s="16" t="str">
        <f>MID(K203,1,2)</f>
        <v>29</v>
      </c>
      <c r="M203" s="16" t="str">
        <f>MID(K203,4,2)</f>
        <v>05</v>
      </c>
      <c r="N203" s="16" t="str">
        <f>MID(K203,7,4)</f>
        <v>1976</v>
      </c>
      <c r="O203" s="14" t="str">
        <f>CONCATENATE(N203,-M203,-L203)</f>
        <v>1976-5-29</v>
      </c>
      <c r="P203" s="1" t="s">
        <v>746</v>
      </c>
      <c r="Q203" s="1" t="str">
        <f>CONCATENATE(P203,D203,"', '",C203,"', ",F203,", ",B203,", ' ', '",G203,"', ",I203,", 1, ",E203,", '",J203,"', '",O203,"', ",H203,");")</f>
        <v>INSERT INTO `afiliados`( `nombre`, `apellido`, `nro_doc`, `legajo`, `correo`, `domicilio`, `telefono`, `estado`, `cuil`, `sexo`, `fecha_nac`, `dependencia`) VALUES (' Alberto', 'CARDOZO', 25377179, 2622, ' ', 'Rio Pilcomayo nro. 1350', 3885857646, 1, 20253771799, 'Masculino', '1976-5-29', 11);</v>
      </c>
      <c r="R203" s="1" t="s">
        <v>1210</v>
      </c>
    </row>
    <row r="204" spans="1:18" hidden="1" x14ac:dyDescent="0.2">
      <c r="A204" s="2">
        <v>211</v>
      </c>
      <c r="B204" s="2">
        <v>2623</v>
      </c>
      <c r="C204" s="3" t="s">
        <v>377</v>
      </c>
      <c r="D204" s="3" t="s">
        <v>620</v>
      </c>
      <c r="E204" s="2">
        <v>20287842822</v>
      </c>
      <c r="F204" s="2" t="str">
        <f>MID(E204,3,8)</f>
        <v>28784282</v>
      </c>
      <c r="G204" s="4" t="s">
        <v>949</v>
      </c>
      <c r="H204" s="5">
        <v>2</v>
      </c>
      <c r="I204" s="22">
        <v>99999</v>
      </c>
      <c r="J204" s="6" t="s">
        <v>278</v>
      </c>
      <c r="K204" s="12" t="s">
        <v>202</v>
      </c>
      <c r="L204" s="16" t="str">
        <f>MID(K204,1,2)</f>
        <v>13</v>
      </c>
      <c r="M204" s="16" t="str">
        <f>MID(K204,4,2)</f>
        <v>04</v>
      </c>
      <c r="N204" s="16" t="str">
        <f>MID(K204,7,4)</f>
        <v>1981</v>
      </c>
      <c r="O204" s="14" t="str">
        <f>CONCATENATE(N204,-M204,-L204)</f>
        <v>1981-4-13</v>
      </c>
      <c r="P204" s="1" t="s">
        <v>746</v>
      </c>
      <c r="Q204" s="1" t="str">
        <f>CONCATENATE(P204,D204,"', '",C204,"', ",F204,", ",B204,", ' ', '",G204,"', ",I204,", 1, ",E204,", '",J204,"', '",O204,"', ",H204,");")</f>
        <v>INSERT INTO `afiliados`( `nombre`, `apellido`, `nro_doc`, `legajo`, `correo`, `domicilio`, `telefono`, `estado`, `cuil`, `sexo`, `fecha_nac`, `dependencia`) VALUES (' Alejandro Fidel', 'MAMANI', 28784282, 2623, ' ', 'Colon nro. 1084', 99999, 1, 20287842822, 'Masculino', '1981-4-13', 2);</v>
      </c>
      <c r="R204" s="1" t="s">
        <v>1211</v>
      </c>
    </row>
    <row r="205" spans="1:18" hidden="1" x14ac:dyDescent="0.2">
      <c r="A205" s="2">
        <v>212</v>
      </c>
      <c r="B205" s="2">
        <v>2624</v>
      </c>
      <c r="C205" s="3" t="s">
        <v>328</v>
      </c>
      <c r="D205" s="3" t="s">
        <v>621</v>
      </c>
      <c r="E205" s="2">
        <v>20272206350</v>
      </c>
      <c r="F205" s="2" t="str">
        <f>MID(E205,3,8)</f>
        <v>27220635</v>
      </c>
      <c r="G205" s="4" t="s">
        <v>783</v>
      </c>
      <c r="H205" s="5">
        <v>12</v>
      </c>
      <c r="I205" s="22">
        <v>99999</v>
      </c>
      <c r="J205" s="6" t="s">
        <v>278</v>
      </c>
      <c r="K205" s="12" t="s">
        <v>203</v>
      </c>
      <c r="L205" s="16" t="str">
        <f>MID(K205,1,2)</f>
        <v>07</v>
      </c>
      <c r="M205" s="16" t="str">
        <f>MID(K205,4,2)</f>
        <v>03</v>
      </c>
      <c r="N205" s="16" t="str">
        <f>MID(K205,7,4)</f>
        <v>1979</v>
      </c>
      <c r="O205" s="14" t="str">
        <f>CONCATENATE(N205,-M205,-L205)</f>
        <v>1979-3-7</v>
      </c>
      <c r="P205" s="1" t="s">
        <v>746</v>
      </c>
      <c r="Q205" s="1" t="str">
        <f>CONCATENATE(P205,D205,"', '",C205,"', ",F205,", ",B205,", ' ', '",G205,"', ",I205,", 1, ",E205,", '",J205,"', '",O205,"', ",H205,");")</f>
        <v>INSERT INTO `afiliados`( `nombre`, `apellido`, `nro_doc`, `legajo`, `correo`, `domicilio`, `telefono`, `estado`, `cuil`, `sexo`, `fecha_nac`, `dependencia`) VALUES (' Juan Antonio', 'FERNANDEZ', 27220635, 2624, ' ', 'Caseros nro. 56', 99999, 1, 20272206350, 'Masculino', '1979-3-7', 12);</v>
      </c>
      <c r="R205" s="1" t="s">
        <v>1212</v>
      </c>
    </row>
    <row r="206" spans="1:18" x14ac:dyDescent="0.2">
      <c r="A206" s="2">
        <v>141</v>
      </c>
      <c r="B206" s="2">
        <v>2227</v>
      </c>
      <c r="C206" s="3" t="s">
        <v>510</v>
      </c>
      <c r="D206" s="3" t="s">
        <v>511</v>
      </c>
      <c r="E206" s="2">
        <v>20229704126</v>
      </c>
      <c r="F206" s="2" t="str">
        <f>MID(E206,3,8)</f>
        <v>22970412</v>
      </c>
      <c r="G206" s="4" t="s">
        <v>882</v>
      </c>
      <c r="H206" s="5">
        <v>5</v>
      </c>
      <c r="I206" s="22">
        <v>99999</v>
      </c>
      <c r="J206" s="6" t="s">
        <v>278</v>
      </c>
      <c r="K206" s="12" t="s">
        <v>133</v>
      </c>
      <c r="L206" s="16" t="str">
        <f>MID(K206,1,2)</f>
        <v>21</v>
      </c>
      <c r="M206" s="16" t="str">
        <f>MID(K206,4,2)</f>
        <v>09</v>
      </c>
      <c r="N206" s="16" t="str">
        <f>MID(K206,7,4)</f>
        <v>1972</v>
      </c>
      <c r="O206" s="14" t="str">
        <f>CONCATENATE(N206,-M206,-L206)</f>
        <v>1972-9-21</v>
      </c>
      <c r="P206" s="1" t="s">
        <v>746</v>
      </c>
      <c r="Q206" s="1" t="str">
        <f>CONCATENATE(P206,D206,"', '",C206,"', ",F206,", ",B206,", ' ', '",G206,"', ",I206,", 1, ",E206,", '",J206,"', '",O206,"', ",H206,");")</f>
        <v>INSERT INTO `afiliados`( `nombre`, `apellido`, `nro_doc`, `legajo`, `correo`, `domicilio`, `telefono`, `estado`, `cuil`, `sexo`, `fecha_nac`, `dependencia`) VALUES (' Enrique Julian', 'HAMITY', 22970412, 2227, ' ', 'HUMAITA nro. 2952', 99999, 1, 20229704126, 'Masculino', '1972-9-21', 5);</v>
      </c>
      <c r="R206" s="1" t="s">
        <v>1141</v>
      </c>
    </row>
    <row r="207" spans="1:18" hidden="1" x14ac:dyDescent="0.2">
      <c r="A207" s="2">
        <v>214</v>
      </c>
      <c r="B207" s="2">
        <v>2626</v>
      </c>
      <c r="C207" s="3" t="s">
        <v>623</v>
      </c>
      <c r="D207" s="3" t="s">
        <v>624</v>
      </c>
      <c r="E207" s="2">
        <v>20182897451</v>
      </c>
      <c r="F207" s="2" t="str">
        <f>MID(E207,3,8)</f>
        <v>18289745</v>
      </c>
      <c r="G207" s="4" t="s">
        <v>951</v>
      </c>
      <c r="H207" s="5">
        <v>2</v>
      </c>
      <c r="I207" s="22">
        <v>99999</v>
      </c>
      <c r="J207" s="6" t="s">
        <v>278</v>
      </c>
      <c r="K207" s="12" t="s">
        <v>205</v>
      </c>
      <c r="L207" s="16" t="str">
        <f>MID(K207,1,2)</f>
        <v>08</v>
      </c>
      <c r="M207" s="16" t="str">
        <f>MID(K207,4,2)</f>
        <v>10</v>
      </c>
      <c r="N207" s="16" t="str">
        <f>MID(K207,7,4)</f>
        <v>1967</v>
      </c>
      <c r="O207" s="14" t="str">
        <f>CONCATENATE(N207,-M207,-L207)</f>
        <v>1967-10-8</v>
      </c>
      <c r="P207" s="1" t="s">
        <v>746</v>
      </c>
      <c r="Q207" s="1" t="str">
        <f>CONCATENATE(P207,D207,"', '",C207,"', ",F207,", ",B207,", ' ', '",G207,"', ",I207,", 1, ",E207,", '",J207,"', '",O207,"', ",H207,");")</f>
        <v>INSERT INTO `afiliados`( `nombre`, `apellido`, `nro_doc`, `legajo`, `correo`, `domicilio`, `telefono`, `estado`, `cuil`, `sexo`, `fecha_nac`, `dependencia`) VALUES (' Brigido', 'TOCONAS', 18289745, 2626, ' ', 'Lote 10 Mza Pa 3 nro.', 99999, 1, 20182897451, 'Masculino', '1967-10-8', 2);</v>
      </c>
      <c r="R207" s="1" t="s">
        <v>1214</v>
      </c>
    </row>
    <row r="208" spans="1:18" hidden="1" x14ac:dyDescent="0.2">
      <c r="A208" s="2">
        <v>215</v>
      </c>
      <c r="B208" s="2">
        <v>2627</v>
      </c>
      <c r="C208" s="3" t="s">
        <v>625</v>
      </c>
      <c r="D208" s="3" t="s">
        <v>626</v>
      </c>
      <c r="E208" s="2">
        <v>20262329411</v>
      </c>
      <c r="F208" s="2" t="str">
        <f>MID(E208,3,8)</f>
        <v>26232941</v>
      </c>
      <c r="G208" s="4" t="s">
        <v>952</v>
      </c>
      <c r="H208" s="5">
        <v>5</v>
      </c>
      <c r="I208" s="22">
        <v>99999</v>
      </c>
      <c r="J208" s="6" t="s">
        <v>278</v>
      </c>
      <c r="K208" s="12" t="s">
        <v>206</v>
      </c>
      <c r="L208" s="16" t="str">
        <f>MID(K208,1,2)</f>
        <v>03</v>
      </c>
      <c r="M208" s="16" t="str">
        <f>MID(K208,4,2)</f>
        <v>02</v>
      </c>
      <c r="N208" s="16" t="str">
        <f>MID(K208,7,4)</f>
        <v>1978</v>
      </c>
      <c r="O208" s="14" t="str">
        <f>CONCATENATE(N208,-M208,-L208)</f>
        <v>1978-2-3</v>
      </c>
      <c r="P208" s="1" t="s">
        <v>746</v>
      </c>
      <c r="Q208" s="1" t="str">
        <f>CONCATENATE(P208,D208,"', '",C208,"', ",F208,", ",B208,", ' ', '",G208,"', ",I208,", 1, ",E208,", '",J208,"', '",O208,"', ",H208,");")</f>
        <v>INSERT INTO `afiliados`( `nombre`, `apellido`, `nro_doc`, `legajo`, `correo`, `domicilio`, `telefono`, `estado`, `cuil`, `sexo`, `fecha_nac`, `dependencia`) VALUES (' Sebastian Alejandro', 'ARIAS', 26232941, 2627, ' ', 'Dr. Vidal nro. 1138', 99999, 1, 20262329411, 'Masculino', '1978-2-3', 5);</v>
      </c>
      <c r="R208" s="1" t="s">
        <v>1215</v>
      </c>
    </row>
    <row r="209" spans="1:18" hidden="1" x14ac:dyDescent="0.2">
      <c r="A209" s="2">
        <v>216</v>
      </c>
      <c r="B209" s="2">
        <v>2630</v>
      </c>
      <c r="C209" s="3" t="s">
        <v>627</v>
      </c>
      <c r="D209" s="3" t="s">
        <v>628</v>
      </c>
      <c r="E209" s="2">
        <v>20272322466</v>
      </c>
      <c r="F209" s="2" t="str">
        <f>MID(E209,3,8)</f>
        <v>27232246</v>
      </c>
      <c r="G209" s="4" t="s">
        <v>953</v>
      </c>
      <c r="H209" s="5">
        <v>5</v>
      </c>
      <c r="I209" s="22">
        <v>3884612378</v>
      </c>
      <c r="J209" s="6" t="s">
        <v>278</v>
      </c>
      <c r="K209" s="12" t="s">
        <v>207</v>
      </c>
      <c r="L209" s="16" t="str">
        <f>MID(K209,1,2)</f>
        <v>27</v>
      </c>
      <c r="M209" s="16" t="str">
        <f>MID(K209,4,2)</f>
        <v>06</v>
      </c>
      <c r="N209" s="16" t="str">
        <f>MID(K209,7,4)</f>
        <v>1979</v>
      </c>
      <c r="O209" s="14" t="str">
        <f>CONCATENATE(N209,-M209,-L209)</f>
        <v>1979-6-27</v>
      </c>
      <c r="P209" s="1" t="s">
        <v>746</v>
      </c>
      <c r="Q209" s="1" t="str">
        <f>CONCATENATE(P209,D209,"', '",C209,"', ",F209,", ",B209,", ' ', '",G209,"', ",I209,", 1, ",E209,", '",J209,"', '",O209,"', ",H209,");")</f>
        <v>INSERT INTO `afiliados`( `nombre`, `apellido`, `nro_doc`, `legajo`, `correo`, `domicilio`, `telefono`, `estado`, `cuil`, `sexo`, `fecha_nac`, `dependencia`) VALUES (' Roberto Felix', 'GASPAR', 27232246, 2630, ' ', 'Gobernador Villafañe nro. 74', 3884612378, 1, 20272322466, 'Masculino', '1979-6-27', 5);</v>
      </c>
      <c r="R209" s="1" t="s">
        <v>1216</v>
      </c>
    </row>
    <row r="210" spans="1:18" x14ac:dyDescent="0.2">
      <c r="A210" s="2">
        <v>48</v>
      </c>
      <c r="B210" s="2">
        <v>1456</v>
      </c>
      <c r="C210" s="3" t="s">
        <v>348</v>
      </c>
      <c r="D210" s="3" t="s">
        <v>350</v>
      </c>
      <c r="E210" s="2">
        <v>20118266634</v>
      </c>
      <c r="F210" s="2" t="str">
        <f>MID(E210,3,8)</f>
        <v>11826663</v>
      </c>
      <c r="G210" s="4" t="s">
        <v>795</v>
      </c>
      <c r="H210" s="5">
        <v>5</v>
      </c>
      <c r="I210" s="22">
        <v>3885873018</v>
      </c>
      <c r="J210" s="6" t="s">
        <v>278</v>
      </c>
      <c r="K210" s="12" t="s">
        <v>45</v>
      </c>
      <c r="L210" s="16" t="str">
        <f>MID(K210,1,2)</f>
        <v>25</v>
      </c>
      <c r="M210" s="16" t="str">
        <f>MID(K210,4,2)</f>
        <v>09</v>
      </c>
      <c r="N210" s="16" t="str">
        <f>MID(K210,7,4)</f>
        <v>1955</v>
      </c>
      <c r="O210" s="14" t="str">
        <f>CONCATENATE(N210,-M210,-L210)</f>
        <v>1955-9-25</v>
      </c>
      <c r="P210" s="1" t="s">
        <v>746</v>
      </c>
      <c r="Q210" s="1" t="str">
        <f>CONCATENATE(P210,D210,"', '",C210,"', ",F210,", ",B210,", ' ', '",G210,"', ",I210,", 1, ",E210,", '",J210,"', '",O210,"', ",H210,");")</f>
        <v>INSERT INTO `afiliados`( `nombre`, `apellido`, `nro_doc`, `legajo`, `correo`, `domicilio`, `telefono`, `estado`, `cuil`, `sexo`, `fecha_nac`, `dependencia`) VALUES (' Jose Arturo', 'GUTIERREZ', 11826663, 1456, ' ', 'Ecuador nro. 218', 3885873018, 1, 20118266634, 'Masculino', '1955-9-25', 5);</v>
      </c>
      <c r="R210" s="1" t="s">
        <v>1052</v>
      </c>
    </row>
    <row r="211" spans="1:18" hidden="1" x14ac:dyDescent="0.2">
      <c r="A211" s="2">
        <v>218</v>
      </c>
      <c r="B211" s="2">
        <v>2632</v>
      </c>
      <c r="C211" s="3" t="s">
        <v>630</v>
      </c>
      <c r="D211" s="3" t="s">
        <v>631</v>
      </c>
      <c r="E211" s="2">
        <v>20245049936</v>
      </c>
      <c r="F211" s="2" t="str">
        <f>MID(E211,3,8)</f>
        <v>24504993</v>
      </c>
      <c r="G211" s="4" t="s">
        <v>955</v>
      </c>
      <c r="H211" s="5">
        <v>12</v>
      </c>
      <c r="I211" s="22">
        <v>3885803797</v>
      </c>
      <c r="J211" s="6" t="s">
        <v>278</v>
      </c>
      <c r="K211" s="12" t="s">
        <v>209</v>
      </c>
      <c r="L211" s="16" t="str">
        <f>MID(K211,1,2)</f>
        <v>15</v>
      </c>
      <c r="M211" s="16" t="str">
        <f>MID(K211,4,2)</f>
        <v>04</v>
      </c>
      <c r="N211" s="16" t="str">
        <f>MID(K211,7,4)</f>
        <v>1975</v>
      </c>
      <c r="O211" s="14" t="str">
        <f>CONCATENATE(N211,-M211,-L211)</f>
        <v>1975-4-15</v>
      </c>
      <c r="P211" s="1" t="s">
        <v>746</v>
      </c>
      <c r="Q211" s="1" t="str">
        <f>CONCATENATE(P211,D211,"', '",C211,"', ",F211,", ",B211,", ' ', '",G211,"', ",I211,", 1, ",E211,", '",J211,"', '",O211,"', ",H211,");")</f>
        <v>INSERT INTO `afiliados`( `nombre`, `apellido`, `nro_doc`, `legajo`, `correo`, `domicilio`, `telefono`, `estado`, `cuil`, `sexo`, `fecha_nac`, `dependencia`) VALUES (' Ariel Alejandro', 'AISAMA', 24504993, 2632, ' ', 'Jose De La Iglesia nro. 2208', 3885803797, 1, 20245049936, 'Masculino', '1975-4-15', 12);</v>
      </c>
      <c r="R211" s="1" t="s">
        <v>1218</v>
      </c>
    </row>
    <row r="212" spans="1:18" hidden="1" x14ac:dyDescent="0.2">
      <c r="A212" s="2">
        <v>219</v>
      </c>
      <c r="B212" s="2">
        <v>2640</v>
      </c>
      <c r="C212" s="3" t="s">
        <v>632</v>
      </c>
      <c r="D212" s="3" t="s">
        <v>633</v>
      </c>
      <c r="E212" s="2">
        <v>27266751228</v>
      </c>
      <c r="F212" s="2" t="str">
        <f>MID(E212,3,8)</f>
        <v>26675122</v>
      </c>
      <c r="G212" s="4" t="s">
        <v>956</v>
      </c>
      <c r="H212" s="5">
        <v>3</v>
      </c>
      <c r="I212" s="22">
        <v>3884379451</v>
      </c>
      <c r="J212" s="6" t="s">
        <v>278</v>
      </c>
      <c r="K212" s="12" t="s">
        <v>210</v>
      </c>
      <c r="L212" s="16" t="str">
        <f>MID(K212,1,2)</f>
        <v>01</v>
      </c>
      <c r="M212" s="16" t="str">
        <f>MID(K212,4,2)</f>
        <v>07</v>
      </c>
      <c r="N212" s="16" t="str">
        <f>MID(K212,7,4)</f>
        <v>1978</v>
      </c>
      <c r="O212" s="14" t="str">
        <f>CONCATENATE(N212,-M212,-L212)</f>
        <v>1978-7-1</v>
      </c>
      <c r="P212" s="1" t="s">
        <v>746</v>
      </c>
      <c r="Q212" s="1" t="str">
        <f>CONCATENATE(P212,D212,"', '",C212,"', ",F212,", ",B212,", ' ', '",G212,"', ",I212,", 1, ",E212,", '",J212,"', '",O212,"', ",H212,");")</f>
        <v>INSERT INTO `afiliados`( `nombre`, `apellido`, `nro_doc`, `legajo`, `correo`, `domicilio`, `telefono`, `estado`, `cuil`, `sexo`, `fecha_nac`, `dependencia`) VALUES (' Victor Omar Ernesto', 'BARRIOS', 26675122, 2640, ' ', 'Pasaje Ushuaia nro. 505', 3884379451, 1, 27266751228, 'Masculino', '1978-7-1', 3);</v>
      </c>
      <c r="R212" s="1" t="s">
        <v>1219</v>
      </c>
    </row>
    <row r="213" spans="1:18" hidden="1" x14ac:dyDescent="0.2">
      <c r="A213" s="2">
        <v>220</v>
      </c>
      <c r="B213" s="2">
        <v>2655</v>
      </c>
      <c r="C213" s="3" t="s">
        <v>634</v>
      </c>
      <c r="D213" s="3" t="s">
        <v>635</v>
      </c>
      <c r="E213" s="2">
        <v>20259546541</v>
      </c>
      <c r="F213" s="2" t="str">
        <f>MID(E213,3,8)</f>
        <v>25954654</v>
      </c>
      <c r="G213" s="4" t="s">
        <v>957</v>
      </c>
      <c r="H213" s="5">
        <v>5</v>
      </c>
      <c r="I213" s="22">
        <v>99999</v>
      </c>
      <c r="J213" s="6" t="s">
        <v>278</v>
      </c>
      <c r="K213" s="12" t="s">
        <v>211</v>
      </c>
      <c r="L213" s="16" t="str">
        <f>MID(K213,1,2)</f>
        <v>20</v>
      </c>
      <c r="M213" s="16" t="str">
        <f>MID(K213,4,2)</f>
        <v>07</v>
      </c>
      <c r="N213" s="16" t="str">
        <f>MID(K213,7,4)</f>
        <v>1977</v>
      </c>
      <c r="O213" s="14" t="str">
        <f>CONCATENATE(N213,-M213,-L213)</f>
        <v>1977-7-20</v>
      </c>
      <c r="P213" s="1" t="s">
        <v>746</v>
      </c>
      <c r="Q213" s="1" t="str">
        <f>CONCATENATE(P213,D213,"', '",C213,"', ",F213,", ",B213,", ' ', '",G213,"', ",I213,", 1, ",E213,", '",J213,"', '",O213,"', ",H213,");")</f>
        <v>INSERT INTO `afiliados`( `nombre`, `apellido`, `nro_doc`, `legajo`, `correo`, `domicilio`, `telefono`, `estado`, `cuil`, `sexo`, `fecha_nac`, `dependencia`) VALUES (' Guillermo Sebastian', 'REINOSO', 25954654, 2655, ' ', 'Tiraxi nro. 1068', 99999, 1, 20259546541, 'Masculino', '1977-7-20', 5);</v>
      </c>
      <c r="R213" s="1" t="s">
        <v>1220</v>
      </c>
    </row>
    <row r="214" spans="1:18" hidden="1" x14ac:dyDescent="0.2">
      <c r="A214" s="2">
        <v>221</v>
      </c>
      <c r="B214" s="2">
        <v>2656</v>
      </c>
      <c r="C214" s="3" t="s">
        <v>636</v>
      </c>
      <c r="D214" s="3" t="s">
        <v>637</v>
      </c>
      <c r="E214" s="2">
        <v>20262328687</v>
      </c>
      <c r="F214" s="2" t="str">
        <f>MID(E214,3,8)</f>
        <v>26232868</v>
      </c>
      <c r="G214" s="4" t="s">
        <v>958</v>
      </c>
      <c r="H214" s="5">
        <v>5</v>
      </c>
      <c r="I214" s="22">
        <v>3885044714</v>
      </c>
      <c r="J214" s="6" t="s">
        <v>278</v>
      </c>
      <c r="K214" s="12" t="s">
        <v>212</v>
      </c>
      <c r="L214" s="16" t="str">
        <f>MID(K214,1,2)</f>
        <v>21</v>
      </c>
      <c r="M214" s="16" t="str">
        <f>MID(K214,4,2)</f>
        <v>01</v>
      </c>
      <c r="N214" s="16" t="str">
        <f>MID(K214,7,4)</f>
        <v>1978</v>
      </c>
      <c r="O214" s="14" t="str">
        <f>CONCATENATE(N214,-M214,-L214)</f>
        <v>1978-1-21</v>
      </c>
      <c r="P214" s="1" t="s">
        <v>746</v>
      </c>
      <c r="Q214" s="1" t="str">
        <f>CONCATENATE(P214,D214,"', '",C214,"', ",F214,", ",B214,", ' ', '",G214,"', ",I214,", 1, ",E214,", '",J214,"', '",O214,"', ",H214,");")</f>
        <v>INSERT INTO `afiliados`( `nombre`, `apellido`, `nro_doc`, `legajo`, `correo`, `domicilio`, `telefono`, `estado`, `cuil`, `sexo`, `fecha_nac`, `dependencia`) VALUES (' Ezequiel Ernesto', 'VILCA OCHOA', 26232868, 2656, ' ', 'Cuba nro. 1086', 3885044714, 1, 20262328687, 'Masculino', '1978-1-21', 5);</v>
      </c>
      <c r="R214" s="1" t="s">
        <v>1221</v>
      </c>
    </row>
    <row r="215" spans="1:18" hidden="1" x14ac:dyDescent="0.2">
      <c r="A215" s="2">
        <v>222</v>
      </c>
      <c r="B215" s="2">
        <v>2657</v>
      </c>
      <c r="C215" s="3" t="s">
        <v>331</v>
      </c>
      <c r="D215" s="3" t="s">
        <v>638</v>
      </c>
      <c r="E215" s="2">
        <v>20271106336</v>
      </c>
      <c r="F215" s="2" t="str">
        <f>MID(E215,3,8)</f>
        <v>27110633</v>
      </c>
      <c r="G215" s="4" t="s">
        <v>959</v>
      </c>
      <c r="H215" s="5">
        <v>5</v>
      </c>
      <c r="I215" s="22">
        <v>3884291798</v>
      </c>
      <c r="J215" s="6" t="s">
        <v>278</v>
      </c>
      <c r="K215" s="12" t="s">
        <v>213</v>
      </c>
      <c r="L215" s="16" t="str">
        <f>MID(K215,1,2)</f>
        <v>20</v>
      </c>
      <c r="M215" s="16" t="str">
        <f>MID(K215,4,2)</f>
        <v>02</v>
      </c>
      <c r="N215" s="16" t="str">
        <f>MID(K215,7,4)</f>
        <v>1979</v>
      </c>
      <c r="O215" s="14" t="str">
        <f>CONCATENATE(N215,-M215,-L215)</f>
        <v>1979-2-20</v>
      </c>
      <c r="P215" s="1" t="s">
        <v>746</v>
      </c>
      <c r="Q215" s="1" t="str">
        <f>CONCATENATE(P215,D215,"', '",C215,"', ",F215,", ",B215,", ' ', '",G215,"', ",I215,", 1, ",E215,", '",J215,"', '",O215,"', ",H215,");")</f>
        <v>INSERT INTO `afiliados`( `nombre`, `apellido`, `nro_doc`, `legajo`, `correo`, `domicilio`, `telefono`, `estado`, `cuil`, `sexo`, `fecha_nac`, `dependencia`) VALUES (' Marcos Sebastian', 'FLORES', 27110633, 2657, ' ', 'Jorge Calvetti nro. 953', 3884291798, 1, 20271106336, 'Masculino', '1979-2-20', 5);</v>
      </c>
      <c r="R215" s="1" t="s">
        <v>1222</v>
      </c>
    </row>
    <row r="216" spans="1:18" hidden="1" x14ac:dyDescent="0.2">
      <c r="A216" s="2">
        <v>223</v>
      </c>
      <c r="B216" s="2">
        <v>2658</v>
      </c>
      <c r="C216" s="3" t="s">
        <v>639</v>
      </c>
      <c r="D216" s="3" t="s">
        <v>640</v>
      </c>
      <c r="E216" s="2">
        <v>20228208524</v>
      </c>
      <c r="F216" s="2" t="str">
        <f>MID(E216,3,8)</f>
        <v>22820852</v>
      </c>
      <c r="G216" s="4" t="s">
        <v>960</v>
      </c>
      <c r="H216" s="5">
        <v>5</v>
      </c>
      <c r="I216" s="22">
        <v>99999</v>
      </c>
      <c r="J216" s="6" t="s">
        <v>278</v>
      </c>
      <c r="K216" s="12" t="s">
        <v>114</v>
      </c>
      <c r="L216" s="16" t="str">
        <f>MID(K216,1,2)</f>
        <v>05</v>
      </c>
      <c r="M216" s="16" t="str">
        <f>MID(K216,4,2)</f>
        <v>11</v>
      </c>
      <c r="N216" s="16" t="str">
        <f>MID(K216,7,4)</f>
        <v>1972</v>
      </c>
      <c r="O216" s="14" t="str">
        <f>CONCATENATE(N216,-M216,-L216)</f>
        <v>1972-11-5</v>
      </c>
      <c r="P216" s="1" t="s">
        <v>746</v>
      </c>
      <c r="Q216" s="1" t="str">
        <f>CONCATENATE(P216,D216,"', '",C216,"', ",F216,", ",B216,", ' ', '",G216,"', ",I216,", 1, ",E216,", '",J216,"', '",O216,"', ",H216,");")</f>
        <v>INSERT INTO `afiliados`( `nombre`, `apellido`, `nro_doc`, `legajo`, `correo`, `domicilio`, `telefono`, `estado`, `cuil`, `sexo`, `fecha_nac`, `dependencia`) VALUES (' Jorge Luis', 'PEÑALOZA', 22820852, 2658, ' ', 'Ejercito Del Norte nro. 1165', 99999, 1, 20228208524, 'Masculino', '1972-11-5', 5);</v>
      </c>
      <c r="R216" s="1" t="s">
        <v>1223</v>
      </c>
    </row>
    <row r="217" spans="1:18" hidden="1" x14ac:dyDescent="0.2">
      <c r="A217" s="2">
        <v>225</v>
      </c>
      <c r="B217" s="2">
        <v>2677</v>
      </c>
      <c r="C217" s="3" t="s">
        <v>641</v>
      </c>
      <c r="D217" s="3" t="s">
        <v>642</v>
      </c>
      <c r="E217" s="2">
        <v>20164348815</v>
      </c>
      <c r="F217" s="2" t="str">
        <f>MID(E217,3,8)</f>
        <v>16434881</v>
      </c>
      <c r="G217" s="4" t="s">
        <v>961</v>
      </c>
      <c r="H217" s="5">
        <v>3</v>
      </c>
      <c r="I217" s="22">
        <v>3884755761</v>
      </c>
      <c r="J217" s="6" t="s">
        <v>278</v>
      </c>
      <c r="K217" s="12" t="s">
        <v>214</v>
      </c>
      <c r="L217" s="16" t="str">
        <f>MID(K217,1,2)</f>
        <v>03</v>
      </c>
      <c r="M217" s="16" t="str">
        <f>MID(K217,4,2)</f>
        <v>11</v>
      </c>
      <c r="N217" s="16" t="str">
        <f>MID(K217,7,4)</f>
        <v>1963</v>
      </c>
      <c r="O217" s="14" t="str">
        <f>CONCATENATE(N217,-M217,-L217)</f>
        <v>1963-11-3</v>
      </c>
      <c r="P217" s="1" t="s">
        <v>746</v>
      </c>
      <c r="Q217" s="1" t="str">
        <f>CONCATENATE(P217,D217,"', '",C217,"', ",F217,", ",B217,", ' ', '",G217,"', ",I217,", 1, ",E217,", '",J217,"', '",O217,"', ",H217,");")</f>
        <v>INSERT INTO `afiliados`( `nombre`, `apellido`, `nro_doc`, `legajo`, `correo`, `domicilio`, `telefono`, `estado`, `cuil`, `sexo`, `fecha_nac`, `dependencia`) VALUES (' Felipe Walter Dario', 'BELIZAN', 16434881, 2677, ' ', 'Roca nro. 374', 3884755761, 1, 20164348815, 'Masculino', '1963-11-3', 3);</v>
      </c>
      <c r="R217" s="1" t="s">
        <v>1224</v>
      </c>
    </row>
    <row r="218" spans="1:18" hidden="1" x14ac:dyDescent="0.2">
      <c r="A218" s="2">
        <v>226</v>
      </c>
      <c r="B218" s="2">
        <v>2702</v>
      </c>
      <c r="C218" s="3" t="s">
        <v>643</v>
      </c>
      <c r="D218" s="3" t="s">
        <v>644</v>
      </c>
      <c r="E218" s="2">
        <v>20271105305</v>
      </c>
      <c r="F218" s="2" t="str">
        <f>MID(E218,3,8)</f>
        <v>27110530</v>
      </c>
      <c r="G218" s="4" t="s">
        <v>962</v>
      </c>
      <c r="H218" s="5">
        <v>4</v>
      </c>
      <c r="I218" s="22">
        <v>99999</v>
      </c>
      <c r="J218" s="6" t="s">
        <v>278</v>
      </c>
      <c r="K218" s="12" t="s">
        <v>215</v>
      </c>
      <c r="L218" s="16" t="str">
        <f>MID(K218,1,2)</f>
        <v>06</v>
      </c>
      <c r="M218" s="16" t="str">
        <f>MID(K218,4,2)</f>
        <v>03</v>
      </c>
      <c r="N218" s="16" t="str">
        <f>MID(K218,7,4)</f>
        <v>1979</v>
      </c>
      <c r="O218" s="14" t="str">
        <f>CONCATENATE(N218,-M218,-L218)</f>
        <v>1979-3-6</v>
      </c>
      <c r="P218" s="1" t="s">
        <v>746</v>
      </c>
      <c r="Q218" s="1" t="str">
        <f>CONCATENATE(P218,D218,"', '",C218,"', ",F218,", ",B218,", ' ', '",G218,"', ",I218,", 1, ",E218,", '",J218,"', '",O218,"', ",H218,");")</f>
        <v>INSERT INTO `afiliados`( `nombre`, `apellido`, `nro_doc`, `legajo`, `correo`, `domicilio`, `telefono`, `estado`, `cuil`, `sexo`, `fecha_nac`, `dependencia`) VALUES (' Daniel Alejandro', 'CHAVEZ', 27110530, 2702, ' ', 'Mina Tabacal nro. 728', 99999, 1, 20271105305, 'Masculino', '1979-3-6', 4);</v>
      </c>
      <c r="R218" s="1" t="s">
        <v>1225</v>
      </c>
    </row>
    <row r="219" spans="1:18" hidden="1" x14ac:dyDescent="0.2">
      <c r="A219" s="2">
        <v>227</v>
      </c>
      <c r="B219" s="2">
        <v>2703</v>
      </c>
      <c r="C219" s="3" t="s">
        <v>645</v>
      </c>
      <c r="D219" s="3" t="s">
        <v>646</v>
      </c>
      <c r="E219" s="2">
        <v>27278729260</v>
      </c>
      <c r="F219" s="2" t="str">
        <f>MID(E219,3,8)</f>
        <v>27872926</v>
      </c>
      <c r="G219" s="4" t="s">
        <v>963</v>
      </c>
      <c r="H219" s="5">
        <v>4</v>
      </c>
      <c r="I219" s="22">
        <v>3884874051</v>
      </c>
      <c r="J219" s="6" t="s">
        <v>277</v>
      </c>
      <c r="K219" s="12" t="s">
        <v>216</v>
      </c>
      <c r="L219" s="16" t="str">
        <f>MID(K219,1,2)</f>
        <v>17</v>
      </c>
      <c r="M219" s="16" t="str">
        <f>MID(K219,4,2)</f>
        <v>04</v>
      </c>
      <c r="N219" s="16" t="str">
        <f>MID(K219,7,4)</f>
        <v>1980</v>
      </c>
      <c r="O219" s="14" t="str">
        <f>CONCATENATE(N219,-M219,-L219)</f>
        <v>1980-4-17</v>
      </c>
      <c r="P219" s="1" t="s">
        <v>746</v>
      </c>
      <c r="Q219" s="1" t="str">
        <f>CONCATENATE(P219,D219,"', '",C219,"', ",F219,", ",B219,", ' ', '",G219,"', ",I219,", 1, ",E219,", '",J219,"', '",O219,"', ",H219,");")</f>
        <v>INSERT INTO `afiliados`( `nombre`, `apellido`, `nro_doc`, `legajo`, `correo`, `domicilio`, `telefono`, `estado`, `cuil`, `sexo`, `fecha_nac`, `dependencia`) VALUES (' Estela Evangelina', 'CORIMAYO', 27872926, 2703, ' ', 'Capitan Krausse nro. 907', 3884874051, 1, 27278729260, 'Femenino', '1980-4-17', 4);</v>
      </c>
      <c r="R219" s="1" t="s">
        <v>1226</v>
      </c>
    </row>
    <row r="220" spans="1:18" hidden="1" x14ac:dyDescent="0.2">
      <c r="A220" s="2">
        <v>228</v>
      </c>
      <c r="B220" s="2">
        <v>2705</v>
      </c>
      <c r="C220" s="3" t="s">
        <v>647</v>
      </c>
      <c r="D220" s="3" t="s">
        <v>648</v>
      </c>
      <c r="E220" s="2">
        <v>20261307562</v>
      </c>
      <c r="F220" s="2" t="str">
        <f>MID(E220,3,8)</f>
        <v>26130756</v>
      </c>
      <c r="G220" s="4" t="s">
        <v>964</v>
      </c>
      <c r="H220" s="5">
        <v>1</v>
      </c>
      <c r="I220" s="22">
        <v>3884394636</v>
      </c>
      <c r="J220" s="6" t="s">
        <v>278</v>
      </c>
      <c r="K220" s="12" t="s">
        <v>217</v>
      </c>
      <c r="L220" s="16" t="str">
        <f>MID(K220,1,2)</f>
        <v>22</v>
      </c>
      <c r="M220" s="16" t="str">
        <f>MID(K220,4,2)</f>
        <v>11</v>
      </c>
      <c r="N220" s="16" t="str">
        <f>MID(K220,7,4)</f>
        <v>1977</v>
      </c>
      <c r="O220" s="14" t="str">
        <f>CONCATENATE(N220,-M220,-L220)</f>
        <v>1977-11-22</v>
      </c>
      <c r="P220" s="1" t="s">
        <v>746</v>
      </c>
      <c r="Q220" s="1" t="str">
        <f>CONCATENATE(P220,D220,"', '",C220,"', ",F220,", ",B220,", ' ', '",G220,"', ",I220,", 1, ",E220,", '",J220,"', '",O220,"', ",H220,");")</f>
        <v>INSERT INTO `afiliados`( `nombre`, `apellido`, `nro_doc`, `legajo`, `correo`, `domicilio`, `telefono`, `estado`, `cuil`, `sexo`, `fecha_nac`, `dependencia`) VALUES (' Alfredo Rolando', 'ESPINOZA', 26130756, 2705, ' ', 'Zurita nro. 14', 3884394636, 1, 20261307562, 'Masculino', '1977-11-22', 1);</v>
      </c>
      <c r="R220" s="1" t="s">
        <v>1227</v>
      </c>
    </row>
    <row r="221" spans="1:18" hidden="1" x14ac:dyDescent="0.2">
      <c r="A221" s="2">
        <v>229</v>
      </c>
      <c r="B221" s="2">
        <v>2706</v>
      </c>
      <c r="C221" s="3" t="s">
        <v>649</v>
      </c>
      <c r="D221" s="3" t="s">
        <v>650</v>
      </c>
      <c r="E221" s="2">
        <v>27270073773</v>
      </c>
      <c r="F221" s="2" t="str">
        <f>MID(E221,3,8)</f>
        <v>27007377</v>
      </c>
      <c r="G221" s="4" t="s">
        <v>965</v>
      </c>
      <c r="H221" s="5">
        <v>1</v>
      </c>
      <c r="I221" s="22">
        <v>3884075772</v>
      </c>
      <c r="J221" s="6" t="s">
        <v>277</v>
      </c>
      <c r="K221" s="12" t="s">
        <v>218</v>
      </c>
      <c r="L221" s="16" t="str">
        <f>MID(K221,1,2)</f>
        <v>09</v>
      </c>
      <c r="M221" s="16" t="str">
        <f>MID(K221,4,2)</f>
        <v>01</v>
      </c>
      <c r="N221" s="16" t="str">
        <f>MID(K221,7,4)</f>
        <v>1979</v>
      </c>
      <c r="O221" s="14" t="str">
        <f>CONCATENATE(N221,-M221,-L221)</f>
        <v>1979-1-9</v>
      </c>
      <c r="P221" s="1" t="s">
        <v>746</v>
      </c>
      <c r="Q221" s="1" t="str">
        <f>CONCATENATE(P221,D221,"', '",C221,"', ",F221,", ",B221,", ' ', '",G221,"', ",I221,", 1, ",E221,", '",J221,"', '",O221,"', ",H221,");")</f>
        <v>INSERT INTO `afiliados`( `nombre`, `apellido`, `nro_doc`, `legajo`, `correo`, `domicilio`, `telefono`, `estado`, `cuil`, `sexo`, `fecha_nac`, `dependencia`) VALUES (' Romina Paola', 'STACH', 27007377, 2706, ' ', 'Iriarte nro. 255', 3884075772, 1, 27270073773, 'Femenino', '1979-1-9', 1);</v>
      </c>
      <c r="R221" s="1" t="s">
        <v>1228</v>
      </c>
    </row>
    <row r="222" spans="1:18" hidden="1" x14ac:dyDescent="0.2">
      <c r="A222" s="2">
        <v>230</v>
      </c>
      <c r="B222" s="2">
        <v>2708</v>
      </c>
      <c r="C222" s="3" t="s">
        <v>651</v>
      </c>
      <c r="D222" s="3" t="s">
        <v>652</v>
      </c>
      <c r="E222" s="2">
        <v>20288565466</v>
      </c>
      <c r="F222" s="2" t="str">
        <f>MID(E222,3,8)</f>
        <v>28856546</v>
      </c>
      <c r="G222" s="4" t="s">
        <v>966</v>
      </c>
      <c r="H222" s="5">
        <v>6</v>
      </c>
      <c r="I222" s="22">
        <v>3884756604</v>
      </c>
      <c r="J222" s="6" t="s">
        <v>277</v>
      </c>
      <c r="K222" s="12" t="s">
        <v>219</v>
      </c>
      <c r="L222" s="16" t="str">
        <f>MID(K222,1,2)</f>
        <v>03</v>
      </c>
      <c r="M222" s="16" t="str">
        <f>MID(K222,4,2)</f>
        <v>11</v>
      </c>
      <c r="N222" s="16" t="str">
        <f>MID(K222,7,4)</f>
        <v>1981</v>
      </c>
      <c r="O222" s="14" t="str">
        <f>CONCATENATE(N222,-M222,-L222)</f>
        <v>1981-11-3</v>
      </c>
      <c r="P222" s="1" t="s">
        <v>746</v>
      </c>
      <c r="Q222" s="1" t="str">
        <f>CONCATENATE(P222,D222,"', '",C222,"', ",F222,", ",B222,", ' ', '",G222,"', ",I222,", 1, ",E222,", '",J222,"', '",O222,"', ",H222,");")</f>
        <v>INSERT INTO `afiliados`( `nombre`, `apellido`, `nro_doc`, `legajo`, `correo`, `domicilio`, `telefono`, `estado`, `cuil`, `sexo`, `fecha_nac`, `dependencia`) VALUES (' Romina Alejandra', 'ARANCIBIA', 28856546, 2708, ' ', 'Edmundo Saldivar nro. 191', 3884756604, 1, 20288565466, 'Femenino', '1981-11-3', 6);</v>
      </c>
      <c r="R222" s="1" t="s">
        <v>1229</v>
      </c>
    </row>
    <row r="223" spans="1:18" hidden="1" x14ac:dyDescent="0.2">
      <c r="A223" s="2">
        <v>231</v>
      </c>
      <c r="B223" s="2">
        <v>2717</v>
      </c>
      <c r="C223" s="3" t="s">
        <v>653</v>
      </c>
      <c r="D223" s="3" t="s">
        <v>457</v>
      </c>
      <c r="E223" s="2">
        <v>20143039480</v>
      </c>
      <c r="F223" s="2" t="str">
        <f>MID(E223,3,8)</f>
        <v>14303948</v>
      </c>
      <c r="G223" s="4" t="s">
        <v>967</v>
      </c>
      <c r="H223" s="5">
        <v>4</v>
      </c>
      <c r="I223" s="22">
        <v>3885072815</v>
      </c>
      <c r="J223" s="6" t="s">
        <v>278</v>
      </c>
      <c r="K223" s="12" t="s">
        <v>220</v>
      </c>
      <c r="L223" s="16" t="str">
        <f>MID(K223,1,2)</f>
        <v>03</v>
      </c>
      <c r="M223" s="16" t="str">
        <f>MID(K223,4,2)</f>
        <v>05</v>
      </c>
      <c r="N223" s="16" t="str">
        <f>MID(K223,7,4)</f>
        <v>1961</v>
      </c>
      <c r="O223" s="14" t="str">
        <f>CONCATENATE(N223,-M223,-L223)</f>
        <v>1961-5-3</v>
      </c>
      <c r="P223" s="1" t="s">
        <v>746</v>
      </c>
      <c r="Q223" s="1" t="str">
        <f>CONCATENATE(P223,D223,"', '",C223,"', ",F223,", ",B223,", ' ', '",G223,"', ",I223,", 1, ",E223,", '",J223,"', '",O223,"', ",H223,");")</f>
        <v>INSERT INTO `afiliados`( `nombre`, `apellido`, `nro_doc`, `legajo`, `correo`, `domicilio`, `telefono`, `estado`, `cuil`, `sexo`, `fecha_nac`, `dependencia`) VALUES (' Oscar Raul', 'MUGUERTEGUI', 14303948, 2717, ' ', 'Cabo Vargas - 281 Viviendas nro. 310', 3885072815, 1, 20143039480, 'Masculino', '1961-5-3', 4);</v>
      </c>
      <c r="R223" s="1" t="s">
        <v>1230</v>
      </c>
    </row>
    <row r="224" spans="1:18" hidden="1" x14ac:dyDescent="0.2">
      <c r="A224" s="2">
        <v>232</v>
      </c>
      <c r="B224" s="2">
        <v>2719</v>
      </c>
      <c r="C224" s="3" t="s">
        <v>654</v>
      </c>
      <c r="D224" s="3" t="s">
        <v>655</v>
      </c>
      <c r="E224" s="2">
        <v>20259548609</v>
      </c>
      <c r="F224" s="2" t="str">
        <f>MID(E224,3,8)</f>
        <v>25954860</v>
      </c>
      <c r="G224" s="4" t="s">
        <v>968</v>
      </c>
      <c r="H224" s="5">
        <v>4</v>
      </c>
      <c r="I224" s="22">
        <v>3885097872</v>
      </c>
      <c r="J224" s="6" t="s">
        <v>278</v>
      </c>
      <c r="K224" s="12" t="s">
        <v>221</v>
      </c>
      <c r="L224" s="16" t="str">
        <f>MID(K224,1,2)</f>
        <v>14</v>
      </c>
      <c r="M224" s="16" t="str">
        <f>MID(K224,4,2)</f>
        <v>08</v>
      </c>
      <c r="N224" s="16" t="str">
        <f>MID(K224,7,4)</f>
        <v>1977</v>
      </c>
      <c r="O224" s="14" t="str">
        <f>CONCATENATE(N224,-M224,-L224)</f>
        <v>1977-8-14</v>
      </c>
      <c r="P224" s="1" t="s">
        <v>746</v>
      </c>
      <c r="Q224" s="1" t="str">
        <f>CONCATENATE(P224,D224,"', '",C224,"', ",F224,", ",B224,", ' ', '",G224,"', ",I224,", 1, ",E224,", '",J224,"', '",O224,"', ",H224,");")</f>
        <v>INSERT INTO `afiliados`( `nombre`, `apellido`, `nro_doc`, `legajo`, `correo`, `domicilio`, `telefono`, `estado`, `cuil`, `sexo`, `fecha_nac`, `dependencia`) VALUES (' Oscar Alfredo', 'VALERIO IGNACIO', 25954860, 2719, ' ', 'Peatonal 25 nro. 1442', 3885097872, 1, 20259548609, 'Masculino', '1977-8-14', 4);</v>
      </c>
      <c r="R224" s="1" t="s">
        <v>1231</v>
      </c>
    </row>
    <row r="225" spans="1:18" hidden="1" x14ac:dyDescent="0.2">
      <c r="A225" s="2">
        <v>233</v>
      </c>
      <c r="B225" s="2">
        <v>2720</v>
      </c>
      <c r="C225" s="3" t="s">
        <v>656</v>
      </c>
      <c r="D225" s="3" t="s">
        <v>657</v>
      </c>
      <c r="E225" s="2">
        <v>20283108512</v>
      </c>
      <c r="F225" s="2" t="str">
        <f>MID(E225,3,8)</f>
        <v>28310851</v>
      </c>
      <c r="G225" s="4" t="s">
        <v>969</v>
      </c>
      <c r="H225" s="5">
        <v>4</v>
      </c>
      <c r="I225" s="22">
        <v>3886043100</v>
      </c>
      <c r="J225" s="6" t="s">
        <v>278</v>
      </c>
      <c r="K225" s="12" t="s">
        <v>222</v>
      </c>
      <c r="L225" s="16" t="str">
        <f>MID(K225,1,2)</f>
        <v>10</v>
      </c>
      <c r="M225" s="16" t="str">
        <f>MID(K225,4,2)</f>
        <v>02</v>
      </c>
      <c r="N225" s="16" t="str">
        <f>MID(K225,7,4)</f>
        <v>1981</v>
      </c>
      <c r="O225" s="14" t="str">
        <f>CONCATENATE(N225,-M225,-L225)</f>
        <v>1981-2-10</v>
      </c>
      <c r="P225" s="1" t="s">
        <v>746</v>
      </c>
      <c r="Q225" s="1" t="str">
        <f>CONCATENATE(P225,D225,"', '",C225,"', ",F225,", ",B225,", ' ', '",G225,"', ",I225,", 1, ",E225,", '",J225,"', '",O225,"', ",H225,");")</f>
        <v>INSERT INTO `afiliados`( `nombre`, `apellido`, `nro_doc`, `legajo`, `correo`, `domicilio`, `telefono`, `estado`, `cuil`, `sexo`, `fecha_nac`, `dependencia`) VALUES (' Fabian Santiago', 'GALLO', 28310851, 2720, ' ', 'Alvarez Prado nro. S/N', 3886043100, 1, 20283108512, 'Masculino', '1981-2-10', 4);</v>
      </c>
      <c r="R225" s="1" t="s">
        <v>1232</v>
      </c>
    </row>
    <row r="226" spans="1:18" hidden="1" x14ac:dyDescent="0.2">
      <c r="A226" s="2">
        <v>234</v>
      </c>
      <c r="B226" s="2">
        <v>2721</v>
      </c>
      <c r="C226" s="3" t="s">
        <v>505</v>
      </c>
      <c r="D226" s="3" t="s">
        <v>658</v>
      </c>
      <c r="E226" s="2">
        <v>27162100853</v>
      </c>
      <c r="F226" s="2" t="str">
        <f>MID(E226,3,8)</f>
        <v>16210085</v>
      </c>
      <c r="G226" s="4" t="s">
        <v>970</v>
      </c>
      <c r="H226" s="5">
        <v>13</v>
      </c>
      <c r="I226" s="22">
        <v>99999</v>
      </c>
      <c r="J226" s="6" t="s">
        <v>277</v>
      </c>
      <c r="K226" s="12" t="s">
        <v>223</v>
      </c>
      <c r="L226" s="16" t="str">
        <f>MID(K226,1,2)</f>
        <v>11</v>
      </c>
      <c r="M226" s="16" t="str">
        <f>MID(K226,4,2)</f>
        <v>11</v>
      </c>
      <c r="N226" s="16" t="str">
        <f>MID(K226,7,4)</f>
        <v>1961</v>
      </c>
      <c r="O226" s="14" t="str">
        <f>CONCATENATE(N226,-M226,-L226)</f>
        <v>1961-11-11</v>
      </c>
      <c r="P226" s="1" t="s">
        <v>746</v>
      </c>
      <c r="Q226" s="1" t="str">
        <f>CONCATENATE(P226,D226,"', '",C226,"', ",F226,", ",B226,", ' ', '",G226,"', ",I226,", 1, ",E226,", '",J226,"', '",O226,"', ",H226,");")</f>
        <v>INSERT INTO `afiliados`( `nombre`, `apellido`, `nro_doc`, `legajo`, `correo`, `domicilio`, `telefono`, `estado`, `cuil`, `sexo`, `fecha_nac`, `dependencia`) VALUES (' Miriam Beatriz', 'ALARCON', 16210085, 2721, ' ', 'Pueyrredon nro. 763', 99999, 1, 27162100853, 'Femenino', '1961-11-11', 13);</v>
      </c>
      <c r="R226" s="1" t="s">
        <v>1233</v>
      </c>
    </row>
    <row r="227" spans="1:18" hidden="1" x14ac:dyDescent="0.2">
      <c r="A227" s="2">
        <v>235</v>
      </c>
      <c r="B227" s="2">
        <v>2722</v>
      </c>
      <c r="C227" s="3" t="s">
        <v>573</v>
      </c>
      <c r="D227" s="3" t="s">
        <v>659</v>
      </c>
      <c r="E227" s="2">
        <v>27262325550</v>
      </c>
      <c r="F227" s="2" t="str">
        <f>MID(E227,3,8)</f>
        <v>26232555</v>
      </c>
      <c r="G227" s="4" t="s">
        <v>971</v>
      </c>
      <c r="H227" s="5">
        <v>3</v>
      </c>
      <c r="I227" s="22">
        <v>99999</v>
      </c>
      <c r="J227" s="6" t="s">
        <v>277</v>
      </c>
      <c r="K227" s="12" t="s">
        <v>224</v>
      </c>
      <c r="L227" s="16" t="str">
        <f>MID(K227,1,2)</f>
        <v>28</v>
      </c>
      <c r="M227" s="16" t="str">
        <f>MID(K227,4,2)</f>
        <v>11</v>
      </c>
      <c r="N227" s="16" t="str">
        <f>MID(K227,7,4)</f>
        <v>1977</v>
      </c>
      <c r="O227" s="14" t="str">
        <f>CONCATENATE(N227,-M227,-L227)</f>
        <v>1977-11-28</v>
      </c>
      <c r="P227" s="1" t="s">
        <v>746</v>
      </c>
      <c r="Q227" s="1" t="str">
        <f>CONCATENATE(P227,D227,"', '",C227,"', ",F227,", ",B227,", ' ', '",G227,"', ",I227,", 1, ",E227,", '",J227,"', '",O227,"', ",H227,");")</f>
        <v>INSERT INTO `afiliados`( `nombre`, `apellido`, `nro_doc`, `legajo`, `correo`, `domicilio`, `telefono`, `estado`, `cuil`, `sexo`, `fecha_nac`, `dependencia`) VALUES (' Claudia Giannina', 'RIVERO', 26232555, 2722, ' ', 'Avellaneda nro. 335', 99999, 1, 27262325550, 'Femenino', '1977-11-28', 3);</v>
      </c>
      <c r="R227" s="1" t="s">
        <v>1234</v>
      </c>
    </row>
    <row r="228" spans="1:18" hidden="1" x14ac:dyDescent="0.2">
      <c r="A228" s="2">
        <v>236</v>
      </c>
      <c r="B228" s="2">
        <v>2723</v>
      </c>
      <c r="C228" s="3" t="s">
        <v>321</v>
      </c>
      <c r="D228" s="3" t="s">
        <v>660</v>
      </c>
      <c r="E228" s="2">
        <v>20307654564</v>
      </c>
      <c r="F228" s="2" t="str">
        <f>MID(E228,3,8)</f>
        <v>30765456</v>
      </c>
      <c r="G228" s="4" t="s">
        <v>972</v>
      </c>
      <c r="H228" s="5">
        <v>3</v>
      </c>
      <c r="I228" s="22">
        <v>3884727039</v>
      </c>
      <c r="J228" s="6" t="s">
        <v>278</v>
      </c>
      <c r="K228" s="12" t="s">
        <v>225</v>
      </c>
      <c r="L228" s="16" t="str">
        <f>MID(K228,1,2)</f>
        <v>04</v>
      </c>
      <c r="M228" s="16" t="str">
        <f>MID(K228,4,2)</f>
        <v>04</v>
      </c>
      <c r="N228" s="16" t="str">
        <f>MID(K228,7,4)</f>
        <v>1984</v>
      </c>
      <c r="O228" s="14" t="str">
        <f>CONCATENATE(N228,-M228,-L228)</f>
        <v>1984-4-4</v>
      </c>
      <c r="P228" s="1" t="s">
        <v>746</v>
      </c>
      <c r="Q228" s="1" t="str">
        <f>CONCATENATE(P228,D228,"', '",C228,"', ",F228,", ",B228,", ' ', '",G228,"', ",I228,", 1, ",E228,", '",J228,"', '",O228,"', ",H228,");")</f>
        <v>INSERT INTO `afiliados`( `nombre`, `apellido`, `nro_doc`, `legajo`, `correo`, `domicilio`, `telefono`, `estado`, `cuil`, `sexo`, `fecha_nac`, `dependencia`) VALUES (' Bernardo Abraham', 'CRUZ', 30765456, 2723, ' ', 'Manuel de Azcuenaga nro. 444', 3884727039, 1, 20307654564, 'Masculino', '1984-4-4', 3);</v>
      </c>
      <c r="R228" s="1" t="s">
        <v>1235</v>
      </c>
    </row>
    <row r="229" spans="1:18" hidden="1" x14ac:dyDescent="0.2">
      <c r="A229" s="2">
        <v>237</v>
      </c>
      <c r="B229" s="2">
        <v>2724</v>
      </c>
      <c r="C229" s="3" t="s">
        <v>425</v>
      </c>
      <c r="D229" s="3" t="s">
        <v>661</v>
      </c>
      <c r="E229" s="2">
        <v>27278108452</v>
      </c>
      <c r="F229" s="2" t="str">
        <f>MID(E229,3,8)</f>
        <v>27810845</v>
      </c>
      <c r="G229" s="4" t="s">
        <v>973</v>
      </c>
      <c r="H229" s="5">
        <v>3</v>
      </c>
      <c r="I229" s="22">
        <v>3884030918</v>
      </c>
      <c r="J229" s="6" t="s">
        <v>277</v>
      </c>
      <c r="K229" s="12" t="s">
        <v>226</v>
      </c>
      <c r="L229" s="16" t="str">
        <f>MID(K229,1,2)</f>
        <v>21</v>
      </c>
      <c r="M229" s="16" t="str">
        <f>MID(K229,4,2)</f>
        <v>01</v>
      </c>
      <c r="N229" s="16" t="str">
        <f>MID(K229,7,4)</f>
        <v>1980</v>
      </c>
      <c r="O229" s="14" t="str">
        <f>CONCATENATE(N229,-M229,-L229)</f>
        <v>1980-1-21</v>
      </c>
      <c r="P229" s="1" t="s">
        <v>746</v>
      </c>
      <c r="Q229" s="1" t="str">
        <f>CONCATENATE(P229,D229,"', '",C229,"', ",F229,", ",B229,", ' ', '",G229,"', ",I229,", 1, ",E229,", '",J229,"', '",O229,"', ",H229,");")</f>
        <v>INSERT INTO `afiliados`( `nombre`, `apellido`, `nro_doc`, `legajo`, `correo`, `domicilio`, `telefono`, `estado`, `cuil`, `sexo`, `fecha_nac`, `dependencia`) VALUES (' Zulma Viviana', 'RAMIREZ', 27810845, 2724, ' ', 'Coranzuli nro. 374', 3884030918, 1, 27278108452, 'Femenino', '1980-1-21', 3);</v>
      </c>
      <c r="R229" s="1" t="s">
        <v>1236</v>
      </c>
    </row>
    <row r="230" spans="1:18" hidden="1" x14ac:dyDescent="0.2">
      <c r="A230" s="2">
        <v>238</v>
      </c>
      <c r="B230" s="2">
        <v>2726</v>
      </c>
      <c r="C230" s="3" t="s">
        <v>564</v>
      </c>
      <c r="D230" s="3" t="s">
        <v>662</v>
      </c>
      <c r="E230" s="2">
        <v>20252873334</v>
      </c>
      <c r="F230" s="2" t="str">
        <f>MID(E230,3,8)</f>
        <v>25287333</v>
      </c>
      <c r="G230" s="4" t="s">
        <v>917</v>
      </c>
      <c r="H230" s="5">
        <v>2</v>
      </c>
      <c r="I230" s="22">
        <v>3885830923</v>
      </c>
      <c r="J230" s="6" t="s">
        <v>278</v>
      </c>
      <c r="K230" s="12" t="s">
        <v>227</v>
      </c>
      <c r="L230" s="16" t="str">
        <f>MID(K230,1,2)</f>
        <v>17</v>
      </c>
      <c r="M230" s="16" t="str">
        <f>MID(K230,4,2)</f>
        <v>10</v>
      </c>
      <c r="N230" s="16" t="str">
        <f>MID(K230,7,4)</f>
        <v>1976</v>
      </c>
      <c r="O230" s="14" t="str">
        <f>CONCATENATE(N230,-M230,-L230)</f>
        <v>1976-10-17</v>
      </c>
      <c r="P230" s="1" t="s">
        <v>746</v>
      </c>
      <c r="Q230" s="1" t="str">
        <f>CONCATENATE(P230,D230,"', '",C230,"', ",F230,", ",B230,", ' ', '",G230,"', ",I230,", 1, ",E230,", '",J230,"', '",O230,"', ",H230,");")</f>
        <v>INSERT INTO `afiliados`( `nombre`, `apellido`, `nro_doc`, `legajo`, `correo`, `domicilio`, `telefono`, `estado`, `cuil`, `sexo`, `fecha_nac`, `dependencia`) VALUES (' Ruben Fabricio', 'RAMOA', 25287333, 2726, ' ', 'Rio Bamba nro. 258', 3885830923, 1, 20252873334, 'Masculino', '1976-10-17', 2);</v>
      </c>
      <c r="R230" s="1" t="s">
        <v>1237</v>
      </c>
    </row>
    <row r="231" spans="1:18" hidden="1" x14ac:dyDescent="0.2">
      <c r="A231" s="2">
        <v>239</v>
      </c>
      <c r="B231" s="2">
        <v>2727</v>
      </c>
      <c r="C231" s="3" t="s">
        <v>280</v>
      </c>
      <c r="D231" s="3" t="s">
        <v>663</v>
      </c>
      <c r="E231" s="2">
        <v>20262324479</v>
      </c>
      <c r="F231" s="2" t="str">
        <f>MID(E231,3,8)</f>
        <v>26232447</v>
      </c>
      <c r="G231" s="4" t="s">
        <v>974</v>
      </c>
      <c r="H231" s="5">
        <v>7</v>
      </c>
      <c r="I231" s="22">
        <v>3884616116</v>
      </c>
      <c r="J231" s="6" t="s">
        <v>278</v>
      </c>
      <c r="K231" s="12" t="s">
        <v>228</v>
      </c>
      <c r="L231" s="16" t="str">
        <f>MID(K231,1,2)</f>
        <v>22</v>
      </c>
      <c r="M231" s="16" t="str">
        <f>MID(K231,4,2)</f>
        <v>10</v>
      </c>
      <c r="N231" s="16" t="str">
        <f>MID(K231,7,4)</f>
        <v>1977</v>
      </c>
      <c r="O231" s="14" t="str">
        <f>CONCATENATE(N231,-M231,-L231)</f>
        <v>1977-10-22</v>
      </c>
      <c r="P231" s="1" t="s">
        <v>746</v>
      </c>
      <c r="Q231" s="1" t="str">
        <f>CONCATENATE(P231,D231,"', '",C231,"', ",F231,", ",B231,", ' ', '",G231,"', ",I231,", 1, ",E231,", '",J231,"', '",O231,"', ",H231,");")</f>
        <v>INSERT INTO `afiliados`( `nombre`, `apellido`, `nro_doc`, `legajo`, `correo`, `domicilio`, `telefono`, `estado`, `cuil`, `sexo`, `fecha_nac`, `dependencia`) VALUES (' Roque Sebastian', 'AGUIRRE', 26232447, 2727, ' ', 'Madreselva nro. 300', 3884616116, 1, 20262324479, 'Masculino', '1977-10-22', 7);</v>
      </c>
      <c r="R231" s="1" t="s">
        <v>1238</v>
      </c>
    </row>
    <row r="232" spans="1:18" x14ac:dyDescent="0.2">
      <c r="A232" s="2">
        <v>62</v>
      </c>
      <c r="B232" s="2">
        <v>1572</v>
      </c>
      <c r="C232" s="3" t="s">
        <v>373</v>
      </c>
      <c r="D232" s="3" t="s">
        <v>374</v>
      </c>
      <c r="E232" s="2">
        <v>20127385352</v>
      </c>
      <c r="F232" s="2" t="str">
        <f>MID(E232,3,8)</f>
        <v>12738535</v>
      </c>
      <c r="G232" s="4" t="s">
        <v>808</v>
      </c>
      <c r="H232" s="5">
        <v>7</v>
      </c>
      <c r="I232" s="22">
        <v>3885143869</v>
      </c>
      <c r="J232" s="6" t="s">
        <v>278</v>
      </c>
      <c r="K232" s="12" t="s">
        <v>58</v>
      </c>
      <c r="L232" s="16" t="str">
        <f>MID(K232,1,2)</f>
        <v>27</v>
      </c>
      <c r="M232" s="16" t="str">
        <f>MID(K232,4,2)</f>
        <v>09</v>
      </c>
      <c r="N232" s="16" t="str">
        <f>MID(K232,7,4)</f>
        <v>1958</v>
      </c>
      <c r="O232" s="14" t="str">
        <f>CONCATENATE(N232,-M232,-L232)</f>
        <v>1958-9-27</v>
      </c>
      <c r="P232" s="1" t="s">
        <v>746</v>
      </c>
      <c r="Q232" s="1" t="str">
        <f>CONCATENATE(P232,D232,"', '",C232,"', ",F232,", ",B232,", ' ', '",G232,"', ",I232,", 1, ",E232,", '",J232,"', '",O232,"', ",H232,");")</f>
        <v>INSERT INTO `afiliados`( `nombre`, `apellido`, `nro_doc`, `legajo`, `correo`, `domicilio`, `telefono`, `estado`, `cuil`, `sexo`, `fecha_nac`, `dependencia`) VALUES (' Damian Fidencio', 'MACHACA', 12738535, 1572, ' ', 'LAS AMERICAS nro. 23', 3885143869, 1, 20127385352, 'Masculino', '1958-9-27', 7);</v>
      </c>
      <c r="R232" s="1" t="s">
        <v>1065</v>
      </c>
    </row>
    <row r="233" spans="1:18" hidden="1" x14ac:dyDescent="0.2">
      <c r="A233" s="2">
        <v>241</v>
      </c>
      <c r="B233" s="2">
        <v>2729</v>
      </c>
      <c r="C233" s="3" t="s">
        <v>523</v>
      </c>
      <c r="D233" s="3" t="s">
        <v>666</v>
      </c>
      <c r="E233" s="2">
        <v>20283102549</v>
      </c>
      <c r="F233" s="2" t="str">
        <f>MID(E233,3,8)</f>
        <v>28310254</v>
      </c>
      <c r="G233" s="4" t="s">
        <v>976</v>
      </c>
      <c r="H233" s="5">
        <v>7</v>
      </c>
      <c r="I233" s="22">
        <v>99999</v>
      </c>
      <c r="J233" s="6" t="s">
        <v>278</v>
      </c>
      <c r="K233" s="12" t="s">
        <v>230</v>
      </c>
      <c r="L233" s="16" t="str">
        <f>MID(K233,1,2)</f>
        <v>21</v>
      </c>
      <c r="M233" s="16" t="str">
        <f>MID(K233,4,2)</f>
        <v>11</v>
      </c>
      <c r="N233" s="16" t="str">
        <f>MID(K233,7,4)</f>
        <v>1980</v>
      </c>
      <c r="O233" s="14" t="str">
        <f>CONCATENATE(N233,-M233,-L233)</f>
        <v>1980-11-21</v>
      </c>
      <c r="P233" s="1" t="s">
        <v>746</v>
      </c>
      <c r="Q233" s="1" t="str">
        <f>CONCATENATE(P233,D233,"', '",C233,"', ",F233,", ",B233,", ' ', '",G233,"', ",I233,", 1, ",E233,", '",J233,"', '",O233,"', ",H233,");")</f>
        <v>INSERT INTO `afiliados`( `nombre`, `apellido`, `nro_doc`, `legajo`, `correo`, `domicilio`, `telefono`, `estado`, `cuil`, `sexo`, `fecha_nac`, `dependencia`) VALUES (' Adalberto Ezequiel', 'COLQUE', 28310254, 2729, ' ', 'Teniente Bolzan Mza 13 Lote 2 nro.', 99999, 1, 20283102549, 'Masculino', '1980-11-21', 7);</v>
      </c>
      <c r="R233" s="1" t="s">
        <v>1240</v>
      </c>
    </row>
    <row r="234" spans="1:18" hidden="1" x14ac:dyDescent="0.2">
      <c r="A234" s="2">
        <v>242</v>
      </c>
      <c r="B234" s="2">
        <v>2735</v>
      </c>
      <c r="C234" s="3" t="s">
        <v>508</v>
      </c>
      <c r="D234" s="3" t="s">
        <v>667</v>
      </c>
      <c r="E234" s="2">
        <v>20239842632</v>
      </c>
      <c r="F234" s="2" t="str">
        <f>MID(E234,3,8)</f>
        <v>23984263</v>
      </c>
      <c r="G234" s="4" t="s">
        <v>977</v>
      </c>
      <c r="H234" s="5">
        <v>2</v>
      </c>
      <c r="I234" s="22">
        <v>99999</v>
      </c>
      <c r="J234" s="6" t="s">
        <v>278</v>
      </c>
      <c r="K234" s="12" t="s">
        <v>231</v>
      </c>
      <c r="L234" s="16" t="str">
        <f>MID(K234,1,2)</f>
        <v>30</v>
      </c>
      <c r="M234" s="16" t="str">
        <f>MID(K234,4,2)</f>
        <v>03</v>
      </c>
      <c r="N234" s="16" t="str">
        <f>MID(K234,7,4)</f>
        <v>1968</v>
      </c>
      <c r="O234" s="14" t="str">
        <f>CONCATENATE(N234,-M234,-L234)</f>
        <v>1968-3-30</v>
      </c>
      <c r="P234" s="1" t="s">
        <v>746</v>
      </c>
      <c r="Q234" s="1" t="str">
        <f>CONCATENATE(P234,D234,"', '",C234,"', ",F234,", ",B234,", ' ', '",G234,"', ",I234,", 1, ",E234,", '",J234,"', '",O234,"', ",H234,");")</f>
        <v>INSERT INTO `afiliados`( `nombre`, `apellido`, `nro_doc`, `legajo`, `correo`, `domicilio`, `telefono`, `estado`, `cuil`, `sexo`, `fecha_nac`, `dependencia`) VALUES (' Nestor Horacio', 'FARFAN', 23984263, 2735, ' ', 'Facundo Quiroga nro. 188', 99999, 1, 20239842632, 'Masculino', '1968-3-30', 2);</v>
      </c>
      <c r="R234" s="1" t="s">
        <v>1241</v>
      </c>
    </row>
    <row r="235" spans="1:18" hidden="1" x14ac:dyDescent="0.2">
      <c r="A235" s="2">
        <v>243</v>
      </c>
      <c r="B235" s="2">
        <v>2754</v>
      </c>
      <c r="C235" s="3" t="s">
        <v>668</v>
      </c>
      <c r="D235" s="3" t="s">
        <v>669</v>
      </c>
      <c r="E235" s="2">
        <v>20147875860</v>
      </c>
      <c r="F235" s="2" t="str">
        <f>MID(E235,3,8)</f>
        <v>14787586</v>
      </c>
      <c r="G235" s="4" t="s">
        <v>978</v>
      </c>
      <c r="H235" s="5">
        <v>2</v>
      </c>
      <c r="I235" s="22">
        <v>3884391727</v>
      </c>
      <c r="J235" s="6" t="s">
        <v>278</v>
      </c>
      <c r="K235" s="12" t="s">
        <v>232</v>
      </c>
      <c r="L235" s="16" t="str">
        <f>MID(K235,1,2)</f>
        <v>05</v>
      </c>
      <c r="M235" s="16" t="str">
        <f>MID(K235,4,2)</f>
        <v>01</v>
      </c>
      <c r="N235" s="16" t="str">
        <f>MID(K235,7,4)</f>
        <v>1961</v>
      </c>
      <c r="O235" s="14" t="str">
        <f>CONCATENATE(N235,-M235,-L235)</f>
        <v>1961-1-5</v>
      </c>
      <c r="P235" s="1" t="s">
        <v>746</v>
      </c>
      <c r="Q235" s="1" t="str">
        <f>CONCATENATE(P235,D235,"', '",C235,"', ",F235,", ",B235,", ' ', '",G235,"', ",I235,", 1, ",E235,", '",J235,"', '",O235,"', ",H235,");")</f>
        <v>INSERT INTO `afiliados`( `nombre`, `apellido`, `nro_doc`, `legajo`, `correo`, `domicilio`, `telefono`, `estado`, `cuil`, `sexo`, `fecha_nac`, `dependencia`) VALUES (' Hector Luis', 'MOLLO', 14787586, 2754, ' ', 'El Palenque nro. 187', 3884391727, 1, 20147875860, 'Masculino', '1961-1-5', 2);</v>
      </c>
      <c r="R235" s="1" t="s">
        <v>1242</v>
      </c>
    </row>
    <row r="236" spans="1:18" hidden="1" x14ac:dyDescent="0.2">
      <c r="A236" s="2">
        <v>244</v>
      </c>
      <c r="B236" s="2">
        <v>2765</v>
      </c>
      <c r="C236" s="3" t="s">
        <v>670</v>
      </c>
      <c r="D236" s="3" t="s">
        <v>671</v>
      </c>
      <c r="E236" s="2">
        <v>20289982974</v>
      </c>
      <c r="F236" s="2" t="str">
        <f>MID(E236,3,8)</f>
        <v>28998297</v>
      </c>
      <c r="G236" s="4" t="s">
        <v>979</v>
      </c>
      <c r="H236" s="5">
        <v>2</v>
      </c>
      <c r="I236" s="22">
        <v>3884701448</v>
      </c>
      <c r="J236" s="6" t="s">
        <v>278</v>
      </c>
      <c r="K236" s="12" t="s">
        <v>233</v>
      </c>
      <c r="L236" s="16" t="str">
        <f>MID(K236,1,2)</f>
        <v>30</v>
      </c>
      <c r="M236" s="16" t="str">
        <f>MID(K236,4,2)</f>
        <v>08</v>
      </c>
      <c r="N236" s="16" t="str">
        <f>MID(K236,7,4)</f>
        <v>1981</v>
      </c>
      <c r="O236" s="14" t="str">
        <f>CONCATENATE(N236,-M236,-L236)</f>
        <v>1981-8-30</v>
      </c>
      <c r="P236" s="1" t="s">
        <v>746</v>
      </c>
      <c r="Q236" s="1" t="str">
        <f>CONCATENATE(P236,D236,"', '",C236,"', ",F236,", ",B236,", ' ', '",G236,"', ",I236,", 1, ",E236,", '",J236,"', '",O236,"', ",H236,");")</f>
        <v>INSERT INTO `afiliados`( `nombre`, `apellido`, `nro_doc`, `legajo`, `correo`, `domicilio`, `telefono`, `estado`, `cuil`, `sexo`, `fecha_nac`, `dependencia`) VALUES (' Ernesto Ramon', 'VILTE', 28998297, 2765, ' ', 'Pablo Soria nro. 1195', 3884701448, 1, 20289982974, 'Masculino', '1981-8-30', 2);</v>
      </c>
      <c r="R236" s="1" t="s">
        <v>1243</v>
      </c>
    </row>
    <row r="237" spans="1:18" x14ac:dyDescent="0.2">
      <c r="A237" s="2">
        <v>120</v>
      </c>
      <c r="B237" s="2">
        <v>2059</v>
      </c>
      <c r="C237" s="3" t="s">
        <v>475</v>
      </c>
      <c r="D237" s="3" t="s">
        <v>476</v>
      </c>
      <c r="E237" s="2">
        <v>27170802689</v>
      </c>
      <c r="F237" s="2" t="str">
        <f>MID(E237,3,8)</f>
        <v>17080268</v>
      </c>
      <c r="G237" s="4" t="s">
        <v>861</v>
      </c>
      <c r="H237" s="5">
        <v>3</v>
      </c>
      <c r="I237" s="22">
        <v>99999</v>
      </c>
      <c r="J237" s="6" t="s">
        <v>277</v>
      </c>
      <c r="K237" s="12" t="s">
        <v>112</v>
      </c>
      <c r="L237" s="16" t="str">
        <f>MID(K237,1,2)</f>
        <v>27</v>
      </c>
      <c r="M237" s="16" t="str">
        <f>MID(K237,4,2)</f>
        <v>09</v>
      </c>
      <c r="N237" s="16" t="str">
        <f>MID(K237,7,4)</f>
        <v>1964</v>
      </c>
      <c r="O237" s="14" t="str">
        <f>CONCATENATE(N237,-M237,-L237)</f>
        <v>1964-9-27</v>
      </c>
      <c r="P237" s="1" t="s">
        <v>746</v>
      </c>
      <c r="Q237" s="1" t="str">
        <f>CONCATENATE(P237,D237,"', '",C237,"', ",F237,", ",B237,", ' ', '",G237,"', ",I237,", 1, ",E237,", '",J237,"', '",O237,"', ",H237,");")</f>
        <v>INSERT INTO `afiliados`( `nombre`, `apellido`, `nro_doc`, `legajo`, `correo`, `domicilio`, `telefono`, `estado`, `cuil`, `sexo`, `fecha_nac`, `dependencia`) VALUES (' Ester', 'ORTEGA', 17080268, 2059, ' ', 'URUNDEL nro. 835', 99999, 1, 27170802689, 'Femenino', '1964-9-27', 3);</v>
      </c>
      <c r="R237" s="1" t="s">
        <v>1120</v>
      </c>
    </row>
    <row r="238" spans="1:18" hidden="1" x14ac:dyDescent="0.2">
      <c r="A238" s="2">
        <v>246</v>
      </c>
      <c r="B238" s="2">
        <v>2930</v>
      </c>
      <c r="C238" s="3" t="s">
        <v>673</v>
      </c>
      <c r="D238" s="3" t="s">
        <v>674</v>
      </c>
      <c r="E238" s="2">
        <v>27243993291</v>
      </c>
      <c r="F238" s="2" t="str">
        <f>MID(E238,3,8)</f>
        <v>24399329</v>
      </c>
      <c r="G238" s="4" t="s">
        <v>981</v>
      </c>
      <c r="H238" s="5">
        <v>4</v>
      </c>
      <c r="I238" s="22">
        <v>3884169888</v>
      </c>
      <c r="J238" s="6" t="s">
        <v>277</v>
      </c>
      <c r="K238" s="12" t="s">
        <v>235</v>
      </c>
      <c r="L238" s="16" t="str">
        <f>MID(K238,1,2)</f>
        <v>29</v>
      </c>
      <c r="M238" s="16" t="str">
        <f>MID(K238,4,2)</f>
        <v>01</v>
      </c>
      <c r="N238" s="16" t="str">
        <f>MID(K238,7,4)</f>
        <v>1975</v>
      </c>
      <c r="O238" s="14" t="str">
        <f>CONCATENATE(N238,-M238,-L238)</f>
        <v>1975-1-29</v>
      </c>
      <c r="P238" s="1" t="s">
        <v>746</v>
      </c>
      <c r="Q238" s="1" t="str">
        <f>CONCATENATE(P238,D238,"', '",C238,"', ",F238,", ",B238,", ' ', '",G238,"', ",I238,", 1, ",E238,", '",J238,"', '",O238,"', ",H238,");")</f>
        <v>INSERT INTO `afiliados`( `nombre`, `apellido`, `nro_doc`, `legajo`, `correo`, `domicilio`, `telefono`, `estado`, `cuil`, `sexo`, `fecha_nac`, `dependencia`) VALUES (' Andrea Gabriela', 'CANDIDO', 24399329, 2930, ' ', 'Roque Alvarado nro. 1630', 3884169888, 1, 27243993291, 'Femenino', '1975-1-29', 4);</v>
      </c>
      <c r="R238" s="1" t="s">
        <v>1245</v>
      </c>
    </row>
    <row r="239" spans="1:18" hidden="1" x14ac:dyDescent="0.2">
      <c r="A239" s="2">
        <v>247</v>
      </c>
      <c r="B239" s="2">
        <v>2947</v>
      </c>
      <c r="C239" s="3" t="s">
        <v>446</v>
      </c>
      <c r="D239" s="3" t="s">
        <v>675</v>
      </c>
      <c r="E239" s="2">
        <v>20135503992</v>
      </c>
      <c r="F239" s="2" t="str">
        <f>MID(E239,3,8)</f>
        <v>13550399</v>
      </c>
      <c r="G239" s="4" t="s">
        <v>982</v>
      </c>
      <c r="H239" s="5">
        <v>2</v>
      </c>
      <c r="I239" s="22">
        <v>99999</v>
      </c>
      <c r="J239" s="6" t="s">
        <v>278</v>
      </c>
      <c r="K239" s="12" t="s">
        <v>236</v>
      </c>
      <c r="L239" s="16" t="str">
        <f>MID(K239,1,2)</f>
        <v>30</v>
      </c>
      <c r="M239" s="16" t="str">
        <f>MID(K239,4,2)</f>
        <v>11</v>
      </c>
      <c r="N239" s="16" t="str">
        <f>MID(K239,7,4)</f>
        <v>1959</v>
      </c>
      <c r="O239" s="14" t="str">
        <f>CONCATENATE(N239,-M239,-L239)</f>
        <v>1959-11-30</v>
      </c>
      <c r="P239" s="1" t="s">
        <v>746</v>
      </c>
      <c r="Q239" s="1" t="str">
        <f>CONCATENATE(P239,D239,"', '",C239,"', ",F239,", ",B239,", ' ', '",G239,"', ",I239,", 1, ",E239,", '",J239,"', '",O239,"', ",H239,");")</f>
        <v>INSERT INTO `afiliados`( `nombre`, `apellido`, `nro_doc`, `legajo`, `correo`, `domicilio`, `telefono`, `estado`, `cuil`, `sexo`, `fecha_nac`, `dependencia`) VALUES (' Hector Oscar', 'TARIFA', 13550399, 2947, ' ', 'Calilegua nro. 847', 99999, 1, 20135503992, 'Masculino', '1959-11-30', 2);</v>
      </c>
      <c r="R239" s="1" t="s">
        <v>1246</v>
      </c>
    </row>
    <row r="240" spans="1:18" hidden="1" x14ac:dyDescent="0.2">
      <c r="A240" s="2">
        <v>248</v>
      </c>
      <c r="B240" s="2">
        <v>2948</v>
      </c>
      <c r="C240" s="3" t="s">
        <v>676</v>
      </c>
      <c r="D240" s="3" t="s">
        <v>677</v>
      </c>
      <c r="E240" s="2">
        <v>27250641740</v>
      </c>
      <c r="F240" s="2" t="str">
        <f>MID(E240,3,8)</f>
        <v>25064174</v>
      </c>
      <c r="G240" s="4" t="s">
        <v>983</v>
      </c>
      <c r="H240" s="5">
        <v>2</v>
      </c>
      <c r="I240" s="22">
        <v>3886850666</v>
      </c>
      <c r="J240" s="6" t="s">
        <v>277</v>
      </c>
      <c r="K240" s="12" t="s">
        <v>237</v>
      </c>
      <c r="L240" s="16" t="str">
        <f>MID(K240,1,2)</f>
        <v>20</v>
      </c>
      <c r="M240" s="16" t="str">
        <f>MID(K240,4,2)</f>
        <v>11</v>
      </c>
      <c r="N240" s="16" t="str">
        <f>MID(K240,7,4)</f>
        <v>1975</v>
      </c>
      <c r="O240" s="14" t="str">
        <f>CONCATENATE(N240,-M240,-L240)</f>
        <v>1975-11-20</v>
      </c>
      <c r="P240" s="1" t="s">
        <v>746</v>
      </c>
      <c r="Q240" s="1" t="str">
        <f>CONCATENATE(P240,D240,"', '",C240,"', ",F240,", ",B240,", ' ', '",G240,"', ",I240,", 1, ",E240,", '",J240,"', '",O240,"', ",H240,");")</f>
        <v>INSERT INTO `afiliados`( `nombre`, `apellido`, `nro_doc`, `legajo`, `correo`, `domicilio`, `telefono`, `estado`, `cuil`, `sexo`, `fecha_nac`, `dependencia`) VALUES (' Carmen Esther', 'DOMINGUEZ', 25064174, 2948, ' ', 'Prol. Ascasubi Lote 17 Mza 1 nro.', 3886850666, 1, 27250641740, 'Femenino', '1975-11-20', 2);</v>
      </c>
      <c r="R240" s="1" t="s">
        <v>1247</v>
      </c>
    </row>
    <row r="241" spans="1:18" hidden="1" x14ac:dyDescent="0.2">
      <c r="A241" s="2">
        <v>249</v>
      </c>
      <c r="B241" s="2">
        <v>2976</v>
      </c>
      <c r="C241" s="3" t="s">
        <v>678</v>
      </c>
      <c r="D241" s="3" t="s">
        <v>679</v>
      </c>
      <c r="E241" s="2">
        <v>20231671189</v>
      </c>
      <c r="F241" s="2" t="str">
        <f>MID(E241,3,8)</f>
        <v>23167118</v>
      </c>
      <c r="G241" s="4" t="s">
        <v>984</v>
      </c>
      <c r="H241" s="5">
        <v>2</v>
      </c>
      <c r="I241" s="22">
        <v>3885799730</v>
      </c>
      <c r="J241" s="6" t="s">
        <v>278</v>
      </c>
      <c r="K241" s="12" t="s">
        <v>238</v>
      </c>
      <c r="L241" s="16" t="str">
        <f>MID(K241,1,2)</f>
        <v>10</v>
      </c>
      <c r="M241" s="16" t="str">
        <f>MID(K241,4,2)</f>
        <v>01</v>
      </c>
      <c r="N241" s="16" t="str">
        <f>MID(K241,7,4)</f>
        <v>1973</v>
      </c>
      <c r="O241" s="14" t="str">
        <f>CONCATENATE(N241,-M241,-L241)</f>
        <v>1973-1-10</v>
      </c>
      <c r="P241" s="1" t="s">
        <v>746</v>
      </c>
      <c r="Q241" s="1" t="str">
        <f>CONCATENATE(P241,D241,"', '",C241,"', ",F241,", ",B241,", ' ', '",G241,"', ",I241,", 1, ",E241,", '",J241,"', '",O241,"', ",H241,");")</f>
        <v>INSERT INTO `afiliados`( `nombre`, `apellido`, `nro_doc`, `legajo`, `correo`, `domicilio`, `telefono`, `estado`, `cuil`, `sexo`, `fecha_nac`, `dependencia`) VALUES (' Marcos Antonio', 'SAPAG', 23167118, 2976, ' ', 'Peatonal 38 nro. 554', 3885799730, 1, 20231671189, 'Masculino', '1973-1-10', 2);</v>
      </c>
      <c r="R241" s="1" t="s">
        <v>1248</v>
      </c>
    </row>
    <row r="242" spans="1:18" hidden="1" x14ac:dyDescent="0.2">
      <c r="A242" s="2">
        <v>250</v>
      </c>
      <c r="B242" s="2">
        <v>3019</v>
      </c>
      <c r="C242" s="3" t="s">
        <v>282</v>
      </c>
      <c r="D242" s="3" t="s">
        <v>680</v>
      </c>
      <c r="E242" s="2">
        <v>23140897884</v>
      </c>
      <c r="F242" s="2" t="str">
        <f>MID(E242,3,8)</f>
        <v>14089788</v>
      </c>
      <c r="G242" s="4" t="s">
        <v>985</v>
      </c>
      <c r="H242" s="5">
        <v>2</v>
      </c>
      <c r="I242" s="22">
        <v>3885840331</v>
      </c>
      <c r="J242" s="6" t="s">
        <v>277</v>
      </c>
      <c r="K242" s="12" t="s">
        <v>239</v>
      </c>
      <c r="L242" s="16" t="str">
        <f>MID(K242,1,2)</f>
        <v>02</v>
      </c>
      <c r="M242" s="16" t="str">
        <f>MID(K242,4,2)</f>
        <v>02</v>
      </c>
      <c r="N242" s="16" t="str">
        <f>MID(K242,7,4)</f>
        <v>1961</v>
      </c>
      <c r="O242" s="14" t="str">
        <f>CONCATENATE(N242,-M242,-L242)</f>
        <v>1961-2-2</v>
      </c>
      <c r="P242" s="1" t="s">
        <v>746</v>
      </c>
      <c r="Q242" s="1" t="str">
        <f>CONCATENATE(P242,D242,"', '",C242,"', ",F242,", ",B242,", ' ', '",G242,"', ",I242,", 1, ",E242,", '",J242,"', '",O242,"', ",H242,");")</f>
        <v>INSERT INTO `afiliados`( `nombre`, `apellido`, `nro_doc`, `legajo`, `correo`, `domicilio`, `telefono`, `estado`, `cuil`, `sexo`, `fecha_nac`, `dependencia`) VALUES (' Eva Fatima', 'ALEJO', 14089788, 3019, ' ', 'Talcahuano nro. 1237', 3885840331, 1, 23140897884, 'Femenino', '1961-2-2', 2);</v>
      </c>
      <c r="R242" s="1" t="s">
        <v>1249</v>
      </c>
    </row>
    <row r="243" spans="1:18" hidden="1" x14ac:dyDescent="0.2">
      <c r="A243" s="2">
        <v>251</v>
      </c>
      <c r="B243" s="2">
        <v>3032</v>
      </c>
      <c r="C243" s="3" t="s">
        <v>681</v>
      </c>
      <c r="D243" s="3" t="s">
        <v>682</v>
      </c>
      <c r="E243" s="2">
        <v>27245048535</v>
      </c>
      <c r="F243" s="2" t="str">
        <f>MID(E243,3,8)</f>
        <v>24504853</v>
      </c>
      <c r="G243" s="4" t="s">
        <v>986</v>
      </c>
      <c r="H243" s="5">
        <v>2</v>
      </c>
      <c r="I243" s="22">
        <v>3885854918</v>
      </c>
      <c r="J243" s="6" t="s">
        <v>277</v>
      </c>
      <c r="K243" s="12" t="s">
        <v>240</v>
      </c>
      <c r="L243" s="16" t="str">
        <f>MID(K243,1,2)</f>
        <v>03</v>
      </c>
      <c r="M243" s="16" t="str">
        <f>MID(K243,4,2)</f>
        <v>04</v>
      </c>
      <c r="N243" s="16" t="str">
        <f>MID(K243,7,4)</f>
        <v>1975</v>
      </c>
      <c r="O243" s="14" t="str">
        <f>CONCATENATE(N243,-M243,-L243)</f>
        <v>1975-4-3</v>
      </c>
      <c r="P243" s="1" t="s">
        <v>746</v>
      </c>
      <c r="Q243" s="1" t="str">
        <f>CONCATENATE(P243,D243,"', '",C243,"', ",F243,", ",B243,", ' ', '",G243,"', ",I243,", 1, ",E243,", '",J243,"', '",O243,"', ",H243,");")</f>
        <v>INSERT INTO `afiliados`( `nombre`, `apellido`, `nro_doc`, `legajo`, `correo`, `domicilio`, `telefono`, `estado`, `cuil`, `sexo`, `fecha_nac`, `dependencia`) VALUES (' Judith Elizabeth', 'PAREDES GARCIA', 24504853, 3032, ' ', 'Pje S/N E/Vivaro Y Guayacan nro.', 3885854918, 1, 27245048535, 'Femenino', '1975-4-3', 2);</v>
      </c>
      <c r="R243" s="1" t="s">
        <v>1250</v>
      </c>
    </row>
    <row r="244" spans="1:18" hidden="1" x14ac:dyDescent="0.2">
      <c r="A244" s="2">
        <v>252</v>
      </c>
      <c r="B244" s="2">
        <v>3070</v>
      </c>
      <c r="C244" s="3" t="s">
        <v>683</v>
      </c>
      <c r="D244" s="3" t="s">
        <v>684</v>
      </c>
      <c r="E244" s="2">
        <v>27175029872</v>
      </c>
      <c r="F244" s="2" t="str">
        <f>MID(E244,3,8)</f>
        <v>17502987</v>
      </c>
      <c r="G244" s="4" t="s">
        <v>987</v>
      </c>
      <c r="H244" s="5">
        <v>1</v>
      </c>
      <c r="I244" s="22">
        <v>99999</v>
      </c>
      <c r="J244" s="6" t="s">
        <v>277</v>
      </c>
      <c r="K244" s="12" t="s">
        <v>241</v>
      </c>
      <c r="L244" s="16" t="str">
        <f>MID(K244,1,2)</f>
        <v>22</v>
      </c>
      <c r="M244" s="16" t="str">
        <f>MID(K244,4,2)</f>
        <v>12</v>
      </c>
      <c r="N244" s="16" t="str">
        <f>MID(K244,7,4)</f>
        <v>1965</v>
      </c>
      <c r="O244" s="14" t="str">
        <f>CONCATENATE(N244,-M244,-L244)</f>
        <v>1965-12-22</v>
      </c>
      <c r="P244" s="1" t="s">
        <v>746</v>
      </c>
      <c r="Q244" s="1" t="str">
        <f>CONCATENATE(P244,D244,"', '",C244,"', ",F244,", ",B244,", ' ', '",G244,"', ",I244,", 1, ",E244,", '",J244,"', '",O244,"', ",H244,");")</f>
        <v>INSERT INTO `afiliados`( `nombre`, `apellido`, `nro_doc`, `legajo`, `correo`, `domicilio`, `telefono`, `estado`, `cuil`, `sexo`, `fecha_nac`, `dependencia`) VALUES (' Maria Marta', 'PINTADO', 17502987, 3070, ' ', 'Barcena Mza 102 Lote 28 nro.', 99999, 1, 27175029872, 'Femenino', '1965-12-22', 1);</v>
      </c>
      <c r="R244" s="1" t="s">
        <v>1251</v>
      </c>
    </row>
    <row r="245" spans="1:18" hidden="1" x14ac:dyDescent="0.2">
      <c r="A245" s="2">
        <v>253</v>
      </c>
      <c r="B245" s="2">
        <v>3189</v>
      </c>
      <c r="C245" s="3" t="s">
        <v>685</v>
      </c>
      <c r="D245" s="3" t="s">
        <v>686</v>
      </c>
      <c r="E245" s="2">
        <v>20281571339</v>
      </c>
      <c r="F245" s="2" t="str">
        <f>MID(E245,3,8)</f>
        <v>28157133</v>
      </c>
      <c r="G245" s="4" t="s">
        <v>988</v>
      </c>
      <c r="H245" s="5">
        <v>3</v>
      </c>
      <c r="I245" s="22">
        <v>99999</v>
      </c>
      <c r="J245" s="6" t="s">
        <v>278</v>
      </c>
      <c r="K245" s="12" t="s">
        <v>242</v>
      </c>
      <c r="L245" s="16" t="str">
        <f>MID(K245,1,2)</f>
        <v>20</v>
      </c>
      <c r="M245" s="16" t="str">
        <f>MID(K245,4,2)</f>
        <v>05</v>
      </c>
      <c r="N245" s="16" t="str">
        <f>MID(K245,7,4)</f>
        <v>1980</v>
      </c>
      <c r="O245" s="14" t="str">
        <f>CONCATENATE(N245,-M245,-L245)</f>
        <v>1980-5-20</v>
      </c>
      <c r="P245" s="1" t="s">
        <v>746</v>
      </c>
      <c r="Q245" s="1" t="str">
        <f>CONCATENATE(P245,D245,"', '",C245,"', ",F245,", ",B245,", ' ', '",G245,"', ",I245,", 1, ",E245,", '",J245,"', '",O245,"', ",H245,");")</f>
        <v>INSERT INTO `afiliados`( `nombre`, `apellido`, `nro_doc`, `legajo`, `correo`, `domicilio`, `telefono`, `estado`, `cuil`, `sexo`, `fecha_nac`, `dependencia`) VALUES (' Cristian Ezequiel', 'JARA', 28157133, 3189, ' ', 'El Piquete nro. 1166', 99999, 1, 20281571339, 'Masculino', '1980-5-20', 3);</v>
      </c>
      <c r="R245" s="1" t="s">
        <v>1252</v>
      </c>
    </row>
    <row r="246" spans="1:18" hidden="1" x14ac:dyDescent="0.2">
      <c r="A246" s="2">
        <v>254</v>
      </c>
      <c r="B246" s="2">
        <v>3195</v>
      </c>
      <c r="C246" s="3" t="s">
        <v>687</v>
      </c>
      <c r="D246" s="3" t="s">
        <v>688</v>
      </c>
      <c r="E246" s="2">
        <v>27315903632</v>
      </c>
      <c r="F246" s="2" t="str">
        <f>MID(E246,3,8)</f>
        <v>31590363</v>
      </c>
      <c r="G246" s="4" t="s">
        <v>989</v>
      </c>
      <c r="H246" s="5">
        <v>5</v>
      </c>
      <c r="I246" s="22">
        <v>3884883697</v>
      </c>
      <c r="J246" s="6" t="s">
        <v>277</v>
      </c>
      <c r="K246" s="12" t="s">
        <v>243</v>
      </c>
      <c r="L246" s="16" t="str">
        <f>MID(K246,1,2)</f>
        <v>12</v>
      </c>
      <c r="M246" s="16" t="str">
        <f>MID(K246,4,2)</f>
        <v>05</v>
      </c>
      <c r="N246" s="16" t="str">
        <f>MID(K246,7,4)</f>
        <v>1985</v>
      </c>
      <c r="O246" s="14" t="str">
        <f>CONCATENATE(N246,-M246,-L246)</f>
        <v>1985-5-12</v>
      </c>
      <c r="P246" s="1" t="s">
        <v>746</v>
      </c>
      <c r="Q246" s="1" t="str">
        <f>CONCATENATE(P246,D246,"', '",C246,"', ",F246,", ",B246,", ' ', '",G246,"', ",I246,", 1, ",E246,", '",J246,"', '",O246,"', ",H246,");")</f>
        <v>INSERT INTO `afiliados`( `nombre`, `apellido`, `nro_doc`, `legajo`, `correo`, `domicilio`, `telefono`, `estado`, `cuil`, `sexo`, `fecha_nac`, `dependencia`) VALUES (' Ana Veronica', 'GALLARA', 31590363, 3195, ' ', 'Padre Enrique Dimario nro. 79', 3884883697, 1, 27315903632, 'Femenino', '1985-5-12', 5);</v>
      </c>
      <c r="R246" s="1" t="s">
        <v>1253</v>
      </c>
    </row>
    <row r="247" spans="1:18" hidden="1" x14ac:dyDescent="0.2">
      <c r="A247" s="2">
        <v>255</v>
      </c>
      <c r="B247" s="2">
        <v>3197</v>
      </c>
      <c r="C247" s="3" t="s">
        <v>689</v>
      </c>
      <c r="D247" s="3" t="s">
        <v>690</v>
      </c>
      <c r="E247" s="2">
        <v>27267930843</v>
      </c>
      <c r="F247" s="2" t="str">
        <f>MID(E247,3,8)</f>
        <v>26793084</v>
      </c>
      <c r="G247" s="4" t="s">
        <v>990</v>
      </c>
      <c r="H247" s="5">
        <v>5</v>
      </c>
      <c r="I247" s="22">
        <v>99999</v>
      </c>
      <c r="J247" s="6" t="s">
        <v>277</v>
      </c>
      <c r="K247" s="12" t="s">
        <v>244</v>
      </c>
      <c r="L247" s="16" t="str">
        <f>MID(K247,1,2)</f>
        <v>22</v>
      </c>
      <c r="M247" s="16" t="str">
        <f>MID(K247,4,2)</f>
        <v>07</v>
      </c>
      <c r="N247" s="16" t="str">
        <f>MID(K247,7,4)</f>
        <v>1978</v>
      </c>
      <c r="O247" s="14" t="str">
        <f>CONCATENATE(N247,-M247,-L247)</f>
        <v>1978-7-22</v>
      </c>
      <c r="P247" s="1" t="s">
        <v>746</v>
      </c>
      <c r="Q247" s="1" t="str">
        <f>CONCATENATE(P247,D247,"', '",C247,"', ",F247,", ",B247,", ' ', '",G247,"', ",I247,", 1, ",E247,", '",J247,"', '",O247,"', ",H247,");")</f>
        <v>INSERT INTO `afiliados`( `nombre`, `apellido`, `nro_doc`, `legajo`, `correo`, `domicilio`, `telefono`, `estado`, `cuil`, `sexo`, `fecha_nac`, `dependencia`) VALUES (' Analia Raquel', 'VERA', 26793084, 3197, ' ', 'SANTA FE nro. 2111', 99999, 1, 27267930843, 'Femenino', '1978-7-22', 5);</v>
      </c>
      <c r="R247" s="1" t="s">
        <v>1254</v>
      </c>
    </row>
    <row r="248" spans="1:18" hidden="1" x14ac:dyDescent="0.2">
      <c r="A248" s="2">
        <v>256</v>
      </c>
      <c r="B248" s="2">
        <v>3200</v>
      </c>
      <c r="C248" s="3" t="s">
        <v>691</v>
      </c>
      <c r="D248" s="3" t="s">
        <v>692</v>
      </c>
      <c r="E248" s="2">
        <v>20241531105</v>
      </c>
      <c r="F248" s="2" t="str">
        <f>MID(E248,3,8)</f>
        <v>24153110</v>
      </c>
      <c r="G248" s="4" t="s">
        <v>991</v>
      </c>
      <c r="H248" s="5">
        <v>9</v>
      </c>
      <c r="I248" s="22">
        <v>3884173918</v>
      </c>
      <c r="J248" s="6" t="s">
        <v>278</v>
      </c>
      <c r="K248" s="12" t="s">
        <v>245</v>
      </c>
      <c r="L248" s="16" t="str">
        <f>MID(K248,1,2)</f>
        <v>24</v>
      </c>
      <c r="M248" s="16" t="str">
        <f>MID(K248,4,2)</f>
        <v>08</v>
      </c>
      <c r="N248" s="16" t="str">
        <f>MID(K248,7,4)</f>
        <v>1974</v>
      </c>
      <c r="O248" s="14" t="str">
        <f>CONCATENATE(N248,-M248,-L248)</f>
        <v>1974-8-24</v>
      </c>
      <c r="P248" s="1" t="s">
        <v>746</v>
      </c>
      <c r="Q248" s="1" t="str">
        <f>CONCATENATE(P248,D248,"', '",C248,"', ",F248,", ",B248,", ' ', '",G248,"', ",I248,", 1, ",E248,", '",J248,"', '",O248,"', ",H248,");")</f>
        <v>INSERT INTO `afiliados`( `nombre`, `apellido`, `nro_doc`, `legajo`, `correo`, `domicilio`, `telefono`, `estado`, `cuil`, `sexo`, `fecha_nac`, `dependencia`) VALUES (' Carlos Romualdo', 'CORTEZ', 24153110, 3200, ' ', 'Estados Unidos nro. 1199', 3884173918, 1, 20241531105, 'Masculino', '1974-8-24', 9);</v>
      </c>
      <c r="R248" s="1" t="s">
        <v>1255</v>
      </c>
    </row>
    <row r="249" spans="1:18" hidden="1" x14ac:dyDescent="0.2">
      <c r="A249" s="2">
        <v>257</v>
      </c>
      <c r="B249" s="2">
        <v>3201</v>
      </c>
      <c r="C249" s="3" t="s">
        <v>693</v>
      </c>
      <c r="D249" s="3" t="s">
        <v>694</v>
      </c>
      <c r="E249" s="2">
        <v>27215206063</v>
      </c>
      <c r="F249" s="2" t="str">
        <f>MID(E249,3,8)</f>
        <v>21520606</v>
      </c>
      <c r="G249" s="4" t="s">
        <v>755</v>
      </c>
      <c r="H249" s="5">
        <v>9</v>
      </c>
      <c r="I249" s="22">
        <v>3884709482</v>
      </c>
      <c r="J249" s="6" t="s">
        <v>277</v>
      </c>
      <c r="K249" s="12" t="s">
        <v>246</v>
      </c>
      <c r="L249" s="16" t="str">
        <f>MID(K249,1,2)</f>
        <v>24</v>
      </c>
      <c r="M249" s="16" t="str">
        <f>MID(K249,4,2)</f>
        <v>02</v>
      </c>
      <c r="N249" s="16" t="str">
        <f>MID(K249,7,4)</f>
        <v>1971</v>
      </c>
      <c r="O249" s="14" t="str">
        <f>CONCATENATE(N249,-M249,-L249)</f>
        <v>1971-2-24</v>
      </c>
      <c r="P249" s="1" t="s">
        <v>746</v>
      </c>
      <c r="Q249" s="1" t="str">
        <f>CONCATENATE(P249,D249,"', '",C249,"', ",F249,", ",B249,", ' ', '",G249,"', ",I249,", 1, ",E249,", '",J249,"', '",O249,"', ",H249,");")</f>
        <v>INSERT INTO `afiliados`( `nombre`, `apellido`, `nro_doc`, `legajo`, `correo`, `domicilio`, `telefono`, `estado`, `cuil`, `sexo`, `fecha_nac`, `dependencia`) VALUES (' Ariadna', 'TABERA', 21520606, 3201, ' ', 'desconocido', 3884709482, 1, 27215206063, 'Femenino', '1971-2-24', 9);</v>
      </c>
      <c r="R249" s="1" t="s">
        <v>1256</v>
      </c>
    </row>
    <row r="250" spans="1:18" x14ac:dyDescent="0.2">
      <c r="A250" s="2">
        <v>117</v>
      </c>
      <c r="B250" s="2">
        <v>2052</v>
      </c>
      <c r="C250" s="3" t="s">
        <v>361</v>
      </c>
      <c r="D250" s="3" t="s">
        <v>471</v>
      </c>
      <c r="E250" s="2">
        <v>20230968404</v>
      </c>
      <c r="F250" s="2" t="str">
        <f>MID(E250,3,8)</f>
        <v>23096840</v>
      </c>
      <c r="G250" s="4" t="s">
        <v>858</v>
      </c>
      <c r="H250" s="5">
        <v>5</v>
      </c>
      <c r="I250" s="22">
        <v>3885823614</v>
      </c>
      <c r="J250" s="6" t="s">
        <v>278</v>
      </c>
      <c r="K250" s="12" t="s">
        <v>109</v>
      </c>
      <c r="L250" s="16" t="str">
        <f>MID(K250,1,2)</f>
        <v>28</v>
      </c>
      <c r="M250" s="16" t="str">
        <f>MID(K250,4,2)</f>
        <v>09</v>
      </c>
      <c r="N250" s="16" t="str">
        <f>MID(K250,7,4)</f>
        <v>1974</v>
      </c>
      <c r="O250" s="14" t="str">
        <f>CONCATENATE(N250,-M250,-L250)</f>
        <v>1974-9-28</v>
      </c>
      <c r="P250" s="1" t="s">
        <v>746</v>
      </c>
      <c r="Q250" s="1" t="str">
        <f>CONCATENATE(P250,D250,"', '",C250,"', ",F250,", ",B250,", ' ', '",G250,"', ",I250,", 1, ",E250,", '",J250,"', '",O250,"', ",H250,");")</f>
        <v>INSERT INTO `afiliados`( `nombre`, `apellido`, `nro_doc`, `legajo`, `correo`, `domicilio`, `telefono`, `estado`, `cuil`, `sexo`, `fecha_nac`, `dependencia`) VALUES (' Gerardo', 'JULIAN', 23096840, 2052, ' ', 'PANAMA nro. 1254', 3885823614, 1, 20230968404, 'Masculino', '1974-9-28', 5);</v>
      </c>
      <c r="R250" s="1" t="s">
        <v>1117</v>
      </c>
    </row>
    <row r="251" spans="1:18" hidden="1" x14ac:dyDescent="0.2">
      <c r="A251" s="2">
        <v>259</v>
      </c>
      <c r="B251" s="2">
        <v>3204</v>
      </c>
      <c r="C251" s="3" t="s">
        <v>697</v>
      </c>
      <c r="D251" s="3" t="s">
        <v>698</v>
      </c>
      <c r="E251" s="2">
        <v>23281246429</v>
      </c>
      <c r="F251" s="2" t="str">
        <f>MID(E251,3,8)</f>
        <v>28124642</v>
      </c>
      <c r="G251" s="4" t="s">
        <v>755</v>
      </c>
      <c r="H251" s="5">
        <v>9</v>
      </c>
      <c r="I251" s="22">
        <v>99999</v>
      </c>
      <c r="J251" s="6" t="s">
        <v>278</v>
      </c>
      <c r="K251" s="12" t="s">
        <v>248</v>
      </c>
      <c r="L251" s="16" t="str">
        <f>MID(K251,1,2)</f>
        <v>14</v>
      </c>
      <c r="M251" s="16" t="str">
        <f>MID(K251,4,2)</f>
        <v>07</v>
      </c>
      <c r="N251" s="16" t="str">
        <f>MID(K251,7,4)</f>
        <v>1980</v>
      </c>
      <c r="O251" s="14" t="str">
        <f>CONCATENATE(N251,-M251,-L251)</f>
        <v>1980-7-14</v>
      </c>
      <c r="P251" s="1" t="s">
        <v>746</v>
      </c>
      <c r="Q251" s="1" t="str">
        <f>CONCATENATE(P251,D251,"', '",C251,"', ",F251,", ",B251,", ' ', '",G251,"', ",I251,", 1, ",E251,", '",J251,"', '",O251,"', ",H251,");")</f>
        <v>INSERT INTO `afiliados`( `nombre`, `apellido`, `nro_doc`, `legajo`, `correo`, `domicilio`, `telefono`, `estado`, `cuil`, `sexo`, `fecha_nac`, `dependencia`) VALUES (' Diego Rene', 'CABRERA TAMES', 28124642, 3204, ' ', 'desconocido', 99999, 1, 23281246429, 'Masculino', '1980-7-14', 9);</v>
      </c>
      <c r="R251" s="1" t="s">
        <v>1258</v>
      </c>
    </row>
    <row r="252" spans="1:18" hidden="1" x14ac:dyDescent="0.2">
      <c r="A252" s="2">
        <v>260</v>
      </c>
      <c r="B252" s="2">
        <v>3206</v>
      </c>
      <c r="C252" s="3" t="s">
        <v>699</v>
      </c>
      <c r="D252" s="3" t="s">
        <v>700</v>
      </c>
      <c r="E252" s="2">
        <v>27237551023</v>
      </c>
      <c r="F252" s="2" t="str">
        <f>MID(E252,3,8)</f>
        <v>23755102</v>
      </c>
      <c r="G252" s="4">
        <v>0</v>
      </c>
      <c r="H252" s="5">
        <v>5</v>
      </c>
      <c r="I252" s="22">
        <v>99999</v>
      </c>
      <c r="J252" s="6" t="s">
        <v>277</v>
      </c>
      <c r="K252" s="12" t="s">
        <v>149</v>
      </c>
      <c r="L252" s="16" t="str">
        <f>MID(K252,1,2)</f>
        <v>28</v>
      </c>
      <c r="M252" s="16" t="str">
        <f>MID(K252,4,2)</f>
        <v>12</v>
      </c>
      <c r="N252" s="16" t="str">
        <f>MID(K252,7,4)</f>
        <v>1973</v>
      </c>
      <c r="O252" s="14" t="str">
        <f>CONCATENATE(N252,-M252,-L252)</f>
        <v>1973-12-28</v>
      </c>
      <c r="P252" s="1" t="s">
        <v>746</v>
      </c>
      <c r="Q252" s="1" t="str">
        <f>CONCATENATE(P252,D252,"', '",C252,"', ",F252,", ",B252,", ' ', '",G252,"', ",I252,", 1, ",E252,", '",J252,"', '",O252,"', ",H252,");")</f>
        <v>INSERT INTO `afiliados`( `nombre`, `apellido`, `nro_doc`, `legajo`, `correo`, `domicilio`, `telefono`, `estado`, `cuil`, `sexo`, `fecha_nac`, `dependencia`) VALUES (' Liliana Griselda', 'COSTILLA', 23755102, 3206, ' ', '0', 99999, 1, 27237551023, 'Femenino', '1973-12-28', 5);</v>
      </c>
      <c r="R252" s="1" t="s">
        <v>1259</v>
      </c>
    </row>
    <row r="253" spans="1:18" hidden="1" x14ac:dyDescent="0.2">
      <c r="A253" s="2">
        <v>261</v>
      </c>
      <c r="B253" s="2">
        <v>3209</v>
      </c>
      <c r="C253" s="3" t="s">
        <v>478</v>
      </c>
      <c r="D253" s="3" t="s">
        <v>701</v>
      </c>
      <c r="E253" s="2">
        <v>20238131562</v>
      </c>
      <c r="F253" s="2" t="str">
        <f>MID(E253,3,8)</f>
        <v>23813156</v>
      </c>
      <c r="G253" s="4" t="s">
        <v>992</v>
      </c>
      <c r="H253" s="5">
        <v>5</v>
      </c>
      <c r="I253" s="22">
        <v>99999</v>
      </c>
      <c r="J253" s="6" t="s">
        <v>278</v>
      </c>
      <c r="K253" s="12" t="s">
        <v>249</v>
      </c>
      <c r="L253" s="16" t="str">
        <f>MID(K253,1,2)</f>
        <v>08</v>
      </c>
      <c r="M253" s="16" t="str">
        <f>MID(K253,4,2)</f>
        <v>06</v>
      </c>
      <c r="N253" s="16" t="str">
        <f>MID(K253,7,4)</f>
        <v>1974</v>
      </c>
      <c r="O253" s="14" t="str">
        <f>CONCATENATE(N253,-M253,-L253)</f>
        <v>1974-6-8</v>
      </c>
      <c r="P253" s="1" t="s">
        <v>746</v>
      </c>
      <c r="Q253" s="1" t="str">
        <f>CONCATENATE(P253,D253,"', '",C253,"', ",F253,", ",B253,", ' ', '",G253,"', ",I253,", 1, ",E253,", '",J253,"', '",O253,"', ",H253,");")</f>
        <v>INSERT INTO `afiliados`( `nombre`, `apellido`, `nro_doc`, `legajo`, `correo`, `domicilio`, `telefono`, `estado`, `cuil`, `sexo`, `fecha_nac`, `dependencia`) VALUES (' Luis Enrique', 'TOLABA', 23813156, 3209, ' ', 'Zurita nro. 516', 99999, 1, 20238131562, 'Masculino', '1974-6-8', 5);</v>
      </c>
      <c r="R253" s="1" t="s">
        <v>1260</v>
      </c>
    </row>
    <row r="254" spans="1:18" hidden="1" x14ac:dyDescent="0.2">
      <c r="A254" s="2">
        <v>262</v>
      </c>
      <c r="B254" s="2">
        <v>3211</v>
      </c>
      <c r="C254" s="3" t="s">
        <v>702</v>
      </c>
      <c r="D254" s="3" t="s">
        <v>703</v>
      </c>
      <c r="E254" s="2">
        <v>27149245451</v>
      </c>
      <c r="F254" s="2" t="str">
        <f>MID(E254,3,8)</f>
        <v>14924545</v>
      </c>
      <c r="G254" s="4" t="s">
        <v>993</v>
      </c>
      <c r="H254" s="5">
        <v>5</v>
      </c>
      <c r="I254" s="22">
        <v>3884868366</v>
      </c>
      <c r="J254" s="6" t="s">
        <v>277</v>
      </c>
      <c r="K254" s="12" t="s">
        <v>250</v>
      </c>
      <c r="L254" s="16" t="str">
        <f>MID(K254,1,2)</f>
        <v>27</v>
      </c>
      <c r="M254" s="16" t="str">
        <f>MID(K254,4,2)</f>
        <v>04</v>
      </c>
      <c r="N254" s="16" t="str">
        <f>MID(K254,7,4)</f>
        <v>1962</v>
      </c>
      <c r="O254" s="14" t="str">
        <f>CONCATENATE(N254,-M254,-L254)</f>
        <v>1962-4-27</v>
      </c>
      <c r="P254" s="1" t="s">
        <v>746</v>
      </c>
      <c r="Q254" s="1" t="str">
        <f>CONCATENATE(P254,D254,"', '",C254,"', ",F254,", ",B254,", ' ', '",G254,"', ",I254,", 1, ",E254,", '",J254,"', '",O254,"', ",H254,");")</f>
        <v>INSERT INTO `afiliados`( `nombre`, `apellido`, `nro_doc`, `legajo`, `correo`, `domicilio`, `telefono`, `estado`, `cuil`, `sexo`, `fecha_nac`, `dependencia`) VALUES (' Maria Ofelia', 'PEREZ', 14924545, 3211, ' ', 'Dr Moreno nro. 2236', 3884868366, 1, 27149245451, 'Femenino', '1962-4-27', 5);</v>
      </c>
      <c r="R254" s="1" t="s">
        <v>1261</v>
      </c>
    </row>
    <row r="255" spans="1:18" hidden="1" x14ac:dyDescent="0.2">
      <c r="A255" s="2">
        <v>263</v>
      </c>
      <c r="B255" s="2">
        <v>3212</v>
      </c>
      <c r="C255" s="3" t="s">
        <v>704</v>
      </c>
      <c r="D255" s="3" t="s">
        <v>705</v>
      </c>
      <c r="E255" s="2">
        <v>20308582184</v>
      </c>
      <c r="F255" s="2" t="str">
        <f>MID(E255,3,8)</f>
        <v>30858218</v>
      </c>
      <c r="G255" s="4" t="s">
        <v>994</v>
      </c>
      <c r="H255" s="5">
        <v>16</v>
      </c>
      <c r="I255" s="22">
        <v>3884195902</v>
      </c>
      <c r="J255" s="6" t="s">
        <v>278</v>
      </c>
      <c r="K255" s="12" t="s">
        <v>251</v>
      </c>
      <c r="L255" s="16" t="str">
        <f>MID(K255,1,2)</f>
        <v>05</v>
      </c>
      <c r="M255" s="16" t="str">
        <f>MID(K255,4,2)</f>
        <v>07</v>
      </c>
      <c r="N255" s="16" t="str">
        <f>MID(K255,7,4)</f>
        <v>1984</v>
      </c>
      <c r="O255" s="14" t="str">
        <f>CONCATENATE(N255,-M255,-L255)</f>
        <v>1984-7-5</v>
      </c>
      <c r="P255" s="1" t="s">
        <v>746</v>
      </c>
      <c r="Q255" s="1" t="str">
        <f>CONCATENATE(P255,D255,"', '",C255,"', ",F255,", ",B255,", ' ', '",G255,"', ",I255,", 1, ",E255,", '",J255,"', '",O255,"', ",H255,");")</f>
        <v>INSERT INTO `afiliados`( `nombre`, `apellido`, `nro_doc`, `legajo`, `correo`, `domicilio`, `telefono`, `estado`, `cuil`, `sexo`, `fecha_nac`, `dependencia`) VALUES (' Diego Pablo Gabriel', 'EL JADUE', 30858218, 3212, ' ', 'Peatonal 25 nro. 1557', 3884195902, 1, 20308582184, 'Masculino', '1984-7-5', 16);</v>
      </c>
      <c r="R255" s="1" t="s">
        <v>1262</v>
      </c>
    </row>
    <row r="256" spans="1:18" hidden="1" x14ac:dyDescent="0.2">
      <c r="A256" s="2">
        <v>264</v>
      </c>
      <c r="B256" s="2">
        <v>3215</v>
      </c>
      <c r="C256" s="3" t="s">
        <v>706</v>
      </c>
      <c r="D256" s="3" t="s">
        <v>707</v>
      </c>
      <c r="E256" s="2">
        <v>27174023064</v>
      </c>
      <c r="F256" s="2" t="str">
        <f>MID(E256,3,8)</f>
        <v>17402306</v>
      </c>
      <c r="G256" s="4" t="s">
        <v>995</v>
      </c>
      <c r="H256" s="5">
        <v>12</v>
      </c>
      <c r="I256" s="22">
        <v>3885851571</v>
      </c>
      <c r="J256" s="6" t="s">
        <v>277</v>
      </c>
      <c r="K256" s="12" t="s">
        <v>252</v>
      </c>
      <c r="L256" s="16" t="str">
        <f>MID(K256,1,2)</f>
        <v>16</v>
      </c>
      <c r="M256" s="16" t="str">
        <f>MID(K256,4,2)</f>
        <v>12</v>
      </c>
      <c r="N256" s="16" t="str">
        <f>MID(K256,7,4)</f>
        <v>1964</v>
      </c>
      <c r="O256" s="14" t="str">
        <f>CONCATENATE(N256,-M256,-L256)</f>
        <v>1964-12-16</v>
      </c>
      <c r="P256" s="1" t="s">
        <v>746</v>
      </c>
      <c r="Q256" s="1" t="str">
        <f>CONCATENATE(P256,D256,"', '",C256,"', ",F256,", ",B256,", ' ', '",G256,"', ",I256,", 1, ",E256,", '",J256,"', '",O256,"', ",H256,");")</f>
        <v>INSERT INTO `afiliados`( `nombre`, `apellido`, `nro_doc`, `legajo`, `correo`, `domicilio`, `telefono`, `estado`, `cuil`, `sexo`, `fecha_nac`, `dependencia`) VALUES (' Nelda Adriana', 'PERALTA', 17402306, 3215, ' ', 'Tte. Bolzan - 337 Viviendas nro. 1073', 3885851571, 1, 27174023064, 'Femenino', '1964-12-16', 12);</v>
      </c>
      <c r="R256" s="1" t="s">
        <v>1263</v>
      </c>
    </row>
    <row r="257" spans="1:18" hidden="1" x14ac:dyDescent="0.2">
      <c r="A257" s="2">
        <v>265</v>
      </c>
      <c r="B257" s="2">
        <v>3219</v>
      </c>
      <c r="C257" s="3" t="s">
        <v>708</v>
      </c>
      <c r="D257" s="3" t="s">
        <v>709</v>
      </c>
      <c r="E257" s="2">
        <v>24235813897</v>
      </c>
      <c r="F257" s="2" t="str">
        <f>MID(E257,3,8)</f>
        <v>23581389</v>
      </c>
      <c r="G257" s="4" t="s">
        <v>996</v>
      </c>
      <c r="H257" s="5">
        <v>3</v>
      </c>
      <c r="I257" s="22">
        <v>99999</v>
      </c>
      <c r="J257" s="6" t="s">
        <v>277</v>
      </c>
      <c r="K257" s="12" t="s">
        <v>190</v>
      </c>
      <c r="L257" s="16" t="str">
        <f>MID(K257,1,2)</f>
        <v>01</v>
      </c>
      <c r="M257" s="16" t="str">
        <f>MID(K257,4,2)</f>
        <v>01</v>
      </c>
      <c r="N257" s="16" t="str">
        <f>MID(K257,7,4)</f>
        <v>1973</v>
      </c>
      <c r="O257" s="14" t="str">
        <f>CONCATENATE(N257,-M257,-L257)</f>
        <v>1973-1-1</v>
      </c>
      <c r="P257" s="1" t="s">
        <v>746</v>
      </c>
      <c r="Q257" s="1" t="str">
        <f>CONCATENATE(P257,D257,"', '",C257,"', ",F257,", ",B257,", ' ', '",G257,"', ",I257,", 1, ",E257,", '",J257,"', '",O257,"', ",H257,");")</f>
        <v>INSERT INTO `afiliados`( `nombre`, `apellido`, `nro_doc`, `legajo`, `correo`, `domicilio`, `telefono`, `estado`, `cuil`, `sexo`, `fecha_nac`, `dependencia`) VALUES (' Viviana Elizabeth', 'TABOADA', 23581389, 3219, ' ', 'Leguizamon nro. 1044', 99999, 1, 24235813897, 'Femenino', '1973-1-1', 3);</v>
      </c>
      <c r="R257" s="1" t="s">
        <v>1264</v>
      </c>
    </row>
    <row r="258" spans="1:18" hidden="1" x14ac:dyDescent="0.2">
      <c r="A258" s="2">
        <v>266</v>
      </c>
      <c r="B258" s="2">
        <v>3220</v>
      </c>
      <c r="C258" s="3" t="s">
        <v>710</v>
      </c>
      <c r="D258" s="3" t="s">
        <v>711</v>
      </c>
      <c r="E258" s="2">
        <v>20332365437</v>
      </c>
      <c r="F258" s="2" t="str">
        <f>MID(E258,3,8)</f>
        <v>33236543</v>
      </c>
      <c r="G258" s="4" t="s">
        <v>997</v>
      </c>
      <c r="H258" s="5">
        <v>5</v>
      </c>
      <c r="I258" s="22">
        <v>3884296486</v>
      </c>
      <c r="J258" s="6" t="s">
        <v>278</v>
      </c>
      <c r="K258" s="12" t="s">
        <v>253</v>
      </c>
      <c r="L258" s="16" t="str">
        <f>MID(K258,1,2)</f>
        <v>03</v>
      </c>
      <c r="M258" s="16" t="str">
        <f>MID(K258,4,2)</f>
        <v>03</v>
      </c>
      <c r="N258" s="16" t="str">
        <f>MID(K258,7,4)</f>
        <v>1988</v>
      </c>
      <c r="O258" s="14" t="str">
        <f>CONCATENATE(N258,-M258,-L258)</f>
        <v>1988-3-3</v>
      </c>
      <c r="P258" s="1" t="s">
        <v>746</v>
      </c>
      <c r="Q258" s="1" t="str">
        <f>CONCATENATE(P258,D258,"', '",C258,"', ",F258,", ",B258,", ' ', '",G258,"', ",I258,", 1, ",E258,", '",J258,"', '",O258,"', ",H258,");")</f>
        <v>INSERT INTO `afiliados`( `nombre`, `apellido`, `nro_doc`, `legajo`, `correo`, `domicilio`, `telefono`, `estado`, `cuil`, `sexo`, `fecha_nac`, `dependencia`) VALUES (' Bruno', 'LENARDUZZI', 33236543, 3220, ' ', 'Curupaiti nro. 781', 3884296486, 1, 20332365437, 'Masculino', '1988-3-3', 5);</v>
      </c>
      <c r="R258" s="1" t="s">
        <v>1265</v>
      </c>
    </row>
    <row r="259" spans="1:18" hidden="1" x14ac:dyDescent="0.2">
      <c r="A259" s="2">
        <v>267</v>
      </c>
      <c r="B259" s="2">
        <v>3345</v>
      </c>
      <c r="C259" s="3" t="s">
        <v>712</v>
      </c>
      <c r="D259" s="3" t="s">
        <v>713</v>
      </c>
      <c r="E259" s="2">
        <v>20282502934</v>
      </c>
      <c r="F259" s="2" t="str">
        <f>MID(E259,3,8)</f>
        <v>28250293</v>
      </c>
      <c r="G259" s="4" t="s">
        <v>998</v>
      </c>
      <c r="H259" s="5">
        <v>3</v>
      </c>
      <c r="I259" s="22">
        <v>3884674242</v>
      </c>
      <c r="J259" s="6" t="s">
        <v>278</v>
      </c>
      <c r="K259" s="12" t="s">
        <v>254</v>
      </c>
      <c r="L259" s="16" t="str">
        <f>MID(K259,1,2)</f>
        <v>12</v>
      </c>
      <c r="M259" s="16" t="str">
        <f>MID(K259,4,2)</f>
        <v>11</v>
      </c>
      <c r="N259" s="16" t="str">
        <f>MID(K259,7,4)</f>
        <v>1980</v>
      </c>
      <c r="O259" s="14" t="str">
        <f>CONCATENATE(N259,-M259,-L259)</f>
        <v>1980-11-12</v>
      </c>
      <c r="P259" s="1" t="s">
        <v>746</v>
      </c>
      <c r="Q259" s="1" t="str">
        <f>CONCATENATE(P259,D259,"', '",C259,"', ",F259,", ",B259,", ' ', '",G259,"', ",I259,", 1, ",E259,", '",J259,"', '",O259,"', ",H259,");")</f>
        <v>INSERT INTO `afiliados`( `nombre`, `apellido`, `nro_doc`, `legajo`, `correo`, `domicilio`, `telefono`, `estado`, `cuil`, `sexo`, `fecha_nac`, `dependencia`) VALUES (' Diego Joaquin', 'COLINA', 28250293, 3345, ' ', 'El Rosedal nro. 148', 3884674242, 1, 20282502934, 'Masculino', '1980-11-12', 3);</v>
      </c>
      <c r="R259" s="1" t="s">
        <v>1266</v>
      </c>
    </row>
    <row r="260" spans="1:18" hidden="1" x14ac:dyDescent="0.2">
      <c r="A260" s="2">
        <v>268</v>
      </c>
      <c r="B260" s="2">
        <v>3407</v>
      </c>
      <c r="C260" s="3" t="s">
        <v>714</v>
      </c>
      <c r="D260" s="3" t="s">
        <v>715</v>
      </c>
      <c r="E260" s="2">
        <v>27283101091</v>
      </c>
      <c r="F260" s="2" t="str">
        <f>MID(E260,3,8)</f>
        <v>28310109</v>
      </c>
      <c r="G260" s="4" t="s">
        <v>932</v>
      </c>
      <c r="H260" s="5">
        <v>4</v>
      </c>
      <c r="I260" s="22">
        <v>3885874964</v>
      </c>
      <c r="J260" s="6" t="s">
        <v>277</v>
      </c>
      <c r="K260" s="12" t="s">
        <v>255</v>
      </c>
      <c r="L260" s="16" t="str">
        <f>MID(K260,1,2)</f>
        <v>04</v>
      </c>
      <c r="M260" s="16" t="str">
        <f>MID(K260,4,2)</f>
        <v>11</v>
      </c>
      <c r="N260" s="16" t="str">
        <f>MID(K260,7,4)</f>
        <v>1980</v>
      </c>
      <c r="O260" s="14" t="str">
        <f>CONCATENATE(N260,-M260,-L260)</f>
        <v>1980-11-4</v>
      </c>
      <c r="P260" s="1" t="s">
        <v>746</v>
      </c>
      <c r="Q260" s="1" t="str">
        <f>CONCATENATE(P260,D260,"', '",C260,"', ",F260,", ",B260,", ' ', '",G260,"', ",I260,", 1, ",E260,", '",J260,"', '",O260,"', ",H260,");")</f>
        <v>INSERT INTO `afiliados`( `nombre`, `apellido`, `nro_doc`, `legajo`, `correo`, `domicilio`, `telefono`, `estado`, `cuil`, `sexo`, `fecha_nac`, `dependencia`) VALUES (' Carina Griselda', 'VARGAS', 28310109, 3407, ' ', 'Leon Este nro. 954', 3885874964, 1, 27283101091, 'Femenino', '1980-11-4', 4);</v>
      </c>
      <c r="R260" s="1" t="s">
        <v>1267</v>
      </c>
    </row>
    <row r="261" spans="1:18" hidden="1" x14ac:dyDescent="0.2">
      <c r="A261" s="2">
        <v>269</v>
      </c>
      <c r="B261" s="2">
        <v>3408</v>
      </c>
      <c r="C261" s="3" t="s">
        <v>716</v>
      </c>
      <c r="D261" s="3" t="s">
        <v>717</v>
      </c>
      <c r="E261" s="2">
        <v>27282501347</v>
      </c>
      <c r="F261" s="2" t="str">
        <f>MID(E261,3,8)</f>
        <v>28250134</v>
      </c>
      <c r="G261" s="4" t="s">
        <v>907</v>
      </c>
      <c r="H261" s="5">
        <v>4</v>
      </c>
      <c r="I261" s="22">
        <v>3884840840</v>
      </c>
      <c r="J261" s="6" t="s">
        <v>277</v>
      </c>
      <c r="K261" s="12" t="s">
        <v>256</v>
      </c>
      <c r="L261" s="16" t="str">
        <f>MID(K261,1,2)</f>
        <v>02</v>
      </c>
      <c r="M261" s="16" t="str">
        <f>MID(K261,4,2)</f>
        <v>11</v>
      </c>
      <c r="N261" s="16" t="str">
        <f>MID(K261,7,4)</f>
        <v>1980</v>
      </c>
      <c r="O261" s="14" t="str">
        <f>CONCATENATE(N261,-M261,-L261)</f>
        <v>1980-11-2</v>
      </c>
      <c r="P261" s="1" t="s">
        <v>746</v>
      </c>
      <c r="Q261" s="1" t="str">
        <f>CONCATENATE(P261,D261,"', '",C261,"', ",F261,", ",B261,", ' ', '",G261,"', ",I261,", 1, ",E261,", '",J261,"', '",O261,"', ",H261,");")</f>
        <v>INSERT INTO `afiliados`( `nombre`, `apellido`, `nro_doc`, `legajo`, `correo`, `domicilio`, `telefono`, `estado`, `cuil`, `sexo`, `fecha_nac`, `dependencia`) VALUES (' Ines Valeria', 'CHAPUR', 28250134, 3408, ' ', 'Balcarce nro. 389', 3884840840, 1, 27282501347, 'Femenino', '1980-11-2', 4);</v>
      </c>
      <c r="R261" s="1" t="s">
        <v>1268</v>
      </c>
    </row>
    <row r="262" spans="1:18" hidden="1" x14ac:dyDescent="0.2">
      <c r="A262" s="2">
        <v>270</v>
      </c>
      <c r="B262" s="2">
        <v>3409</v>
      </c>
      <c r="C262" s="3" t="s">
        <v>718</v>
      </c>
      <c r="D262" s="3" t="s">
        <v>719</v>
      </c>
      <c r="E262" s="2">
        <v>27304175112</v>
      </c>
      <c r="F262" s="2" t="str">
        <f>MID(E262,3,8)</f>
        <v>30417511</v>
      </c>
      <c r="G262" s="4" t="s">
        <v>999</v>
      </c>
      <c r="H262" s="5">
        <v>4</v>
      </c>
      <c r="I262" s="22">
        <v>99999</v>
      </c>
      <c r="J262" s="6" t="s">
        <v>277</v>
      </c>
      <c r="K262" s="12" t="s">
        <v>257</v>
      </c>
      <c r="L262" s="16" t="str">
        <f>MID(K262,1,2)</f>
        <v>10</v>
      </c>
      <c r="M262" s="16" t="str">
        <f>MID(K262,4,2)</f>
        <v>11</v>
      </c>
      <c r="N262" s="16" t="str">
        <f>MID(K262,7,4)</f>
        <v>1983</v>
      </c>
      <c r="O262" s="14" t="str">
        <f>CONCATENATE(N262,-M262,-L262)</f>
        <v>1983-11-10</v>
      </c>
      <c r="P262" s="1" t="s">
        <v>746</v>
      </c>
      <c r="Q262" s="1" t="str">
        <f>CONCATENATE(P262,D262,"', '",C262,"', ",F262,", ",B262,", ' ', '",G262,"', ",I262,", 1, ",E262,", '",J262,"', '",O262,"', ",H262,");")</f>
        <v>INSERT INTO `afiliados`( `nombre`, `apellido`, `nro_doc`, `legajo`, `correo`, `domicilio`, `telefono`, `estado`, `cuil`, `sexo`, `fecha_nac`, `dependencia`) VALUES (' Silvia Alejandra', 'NOLASCO', 30417511, 3409, ' ', 'Dr. Baldi nro. 1494', 99999, 1, 27304175112, 'Femenino', '1983-11-10', 4);</v>
      </c>
      <c r="R262" s="1" t="s">
        <v>1269</v>
      </c>
    </row>
    <row r="263" spans="1:18" hidden="1" x14ac:dyDescent="0.2">
      <c r="A263" s="2">
        <v>271</v>
      </c>
      <c r="B263" s="2">
        <v>3410</v>
      </c>
      <c r="C263" s="3" t="s">
        <v>720</v>
      </c>
      <c r="D263" s="3" t="s">
        <v>721</v>
      </c>
      <c r="E263" s="2">
        <v>20305416356</v>
      </c>
      <c r="F263" s="2" t="str">
        <f>MID(E263,3,8)</f>
        <v>30541635</v>
      </c>
      <c r="G263" s="4" t="s">
        <v>1000</v>
      </c>
      <c r="H263" s="5">
        <v>1</v>
      </c>
      <c r="I263" s="22">
        <v>99999</v>
      </c>
      <c r="J263" s="6" t="s">
        <v>278</v>
      </c>
      <c r="K263" s="12" t="s">
        <v>258</v>
      </c>
      <c r="L263" s="16" t="str">
        <f>MID(K263,1,2)</f>
        <v>14</v>
      </c>
      <c r="M263" s="16" t="str">
        <f>MID(K263,4,2)</f>
        <v>10</v>
      </c>
      <c r="N263" s="16" t="str">
        <f>MID(K263,7,4)</f>
        <v>1983</v>
      </c>
      <c r="O263" s="14" t="str">
        <f>CONCATENATE(N263,-M263,-L263)</f>
        <v>1983-10-14</v>
      </c>
      <c r="P263" s="1" t="s">
        <v>746</v>
      </c>
      <c r="Q263" s="1" t="str">
        <f>CONCATENATE(P263,D263,"', '",C263,"', ",F263,", ",B263,", ' ', '",G263,"', ",I263,", 1, ",E263,", '",J263,"', '",O263,"', ",H263,");")</f>
        <v>INSERT INTO `afiliados`( `nombre`, `apellido`, `nro_doc`, `legajo`, `correo`, `domicilio`, `telefono`, `estado`, `cuil`, `sexo`, `fecha_nac`, `dependencia`) VALUES (' Rodrigo Fernando', 'ARMATA', 30541635, 3410, ' ', 'Las Vicuñas nro. 103', 99999, 1, 20305416356, 'Masculino', '1983-10-14', 1);</v>
      </c>
      <c r="R263" s="1" t="s">
        <v>1270</v>
      </c>
    </row>
    <row r="264" spans="1:18" hidden="1" x14ac:dyDescent="0.2">
      <c r="A264" s="2">
        <v>272</v>
      </c>
      <c r="B264" s="2">
        <v>3411</v>
      </c>
      <c r="C264" s="3" t="s">
        <v>722</v>
      </c>
      <c r="D264" s="3" t="s">
        <v>364</v>
      </c>
      <c r="E264" s="2">
        <v>27231670438</v>
      </c>
      <c r="F264" s="2" t="str">
        <f>MID(E264,3,8)</f>
        <v>23167043</v>
      </c>
      <c r="G264" s="4" t="s">
        <v>1001</v>
      </c>
      <c r="H264" s="5">
        <v>1</v>
      </c>
      <c r="I264" s="22">
        <v>3885701796</v>
      </c>
      <c r="J264" s="6" t="s">
        <v>277</v>
      </c>
      <c r="K264" s="12" t="s">
        <v>259</v>
      </c>
      <c r="L264" s="16" t="str">
        <f>MID(K264,1,2)</f>
        <v>22</v>
      </c>
      <c r="M264" s="16" t="str">
        <f>MID(K264,4,2)</f>
        <v>12</v>
      </c>
      <c r="N264" s="16" t="str">
        <f>MID(K264,7,4)</f>
        <v>1972</v>
      </c>
      <c r="O264" s="14" t="str">
        <f>CONCATENATE(N264,-M264,-L264)</f>
        <v>1972-12-22</v>
      </c>
      <c r="P264" s="1" t="s">
        <v>746</v>
      </c>
      <c r="Q264" s="1" t="str">
        <f>CONCATENATE(P264,D264,"', '",C264,"', ",F264,", ",B264,", ' ', '",G264,"', ",I264,", 1, ",E264,", '",J264,"', '",O264,"', ",H264,");")</f>
        <v>INSERT INTO `afiliados`( `nombre`, `apellido`, `nro_doc`, `legajo`, `correo`, `domicilio`, `telefono`, `estado`, `cuil`, `sexo`, `fecha_nac`, `dependencia`) VALUES (' Maria Ines', 'PEREZ REINALDI', 23167043, 3411, ' ', 'Pje. Boedo nro. 899', 3885701796, 1, 27231670438, 'Femenino', '1972-12-22', 1);</v>
      </c>
      <c r="R264" s="1" t="s">
        <v>1271</v>
      </c>
    </row>
    <row r="265" spans="1:18" x14ac:dyDescent="0.2">
      <c r="A265" s="2">
        <v>217</v>
      </c>
      <c r="B265" s="2">
        <v>2631</v>
      </c>
      <c r="C265" s="3" t="s">
        <v>383</v>
      </c>
      <c r="D265" s="3" t="s">
        <v>629</v>
      </c>
      <c r="E265" s="2">
        <v>20222104611</v>
      </c>
      <c r="F265" s="2" t="str">
        <f>MID(E265,3,8)</f>
        <v>22210461</v>
      </c>
      <c r="G265" s="4" t="s">
        <v>954</v>
      </c>
      <c r="H265" s="5">
        <v>6</v>
      </c>
      <c r="I265" s="22">
        <v>3884419804</v>
      </c>
      <c r="J265" s="6" t="s">
        <v>278</v>
      </c>
      <c r="K265" s="12" t="s">
        <v>208</v>
      </c>
      <c r="L265" s="16" t="str">
        <f>MID(K265,1,2)</f>
        <v>30</v>
      </c>
      <c r="M265" s="16" t="str">
        <f>MID(K265,4,2)</f>
        <v>09</v>
      </c>
      <c r="N265" s="16" t="str">
        <f>MID(K265,7,4)</f>
        <v>1971</v>
      </c>
      <c r="O265" s="14" t="str">
        <f>CONCATENATE(N265,-M265,-L265)</f>
        <v>1971-9-30</v>
      </c>
      <c r="P265" s="1" t="s">
        <v>746</v>
      </c>
      <c r="Q265" s="1" t="str">
        <f>CONCATENATE(P265,D265,"', '",C265,"', ",F265,", ",B265,", ' ', '",G265,"', ",I265,", 1, ",E265,", '",J265,"', '",O265,"', ",H265,");")</f>
        <v>INSERT INTO `afiliados`( `nombre`, `apellido`, `nro_doc`, `legajo`, `correo`, `domicilio`, `telefono`, `estado`, `cuil`, `sexo`, `fecha_nac`, `dependencia`) VALUES (' Julio Cesar', 'MARTINEZ', 22210461, 2631, ' ', 'Peatonal 21 nro. 216', 3884419804, 1, 20222104611, 'Masculino', '1971-9-30', 6);</v>
      </c>
      <c r="R265" s="1" t="s">
        <v>1217</v>
      </c>
    </row>
    <row r="266" spans="1:18" hidden="1" x14ac:dyDescent="0.2">
      <c r="A266" s="2">
        <v>274</v>
      </c>
      <c r="B266" s="2">
        <v>3479</v>
      </c>
      <c r="C266" s="3" t="s">
        <v>724</v>
      </c>
      <c r="D266" s="3" t="s">
        <v>725</v>
      </c>
      <c r="E266" s="2">
        <v>27177713711</v>
      </c>
      <c r="F266" s="2" t="str">
        <f t="shared" ref="F261:F275" si="6">MID(E266,3,8)</f>
        <v>17771371</v>
      </c>
      <c r="G266" s="4" t="s">
        <v>1003</v>
      </c>
      <c r="H266" s="5">
        <v>4</v>
      </c>
      <c r="I266" s="22">
        <v>99999</v>
      </c>
      <c r="J266" s="6" t="s">
        <v>277</v>
      </c>
      <c r="K266" s="12" t="s">
        <v>261</v>
      </c>
      <c r="L266" s="16" t="str">
        <f t="shared" ref="L259:L274" si="7">MID(K266,1,2)</f>
        <v>14</v>
      </c>
      <c r="M266" s="16" t="str">
        <f t="shared" ref="M259:M275" si="8">MID(K266,4,2)</f>
        <v>06</v>
      </c>
      <c r="N266" s="16" t="str">
        <f t="shared" ref="N259:N275" si="9">MID(K266,7,4)</f>
        <v>1966</v>
      </c>
      <c r="O266" s="14" t="str">
        <f t="shared" ref="O244:O275" si="10">CONCATENATE(N266,-M266,-L266)</f>
        <v>1966-6-14</v>
      </c>
      <c r="P266" s="1" t="s">
        <v>746</v>
      </c>
      <c r="Q266" s="1" t="str">
        <f t="shared" ref="Q260:Q275" si="11">CONCATENATE(P266,D266,"', '",C266,"', ",F266,", ",B266,", ' ', '",G266,"', ",I266,", 1, ",E266,", '",J266,"', '",O266,"', ",H266,");")</f>
        <v>INSERT INTO `afiliados`( `nombre`, `apellido`, `nro_doc`, `legajo`, `correo`, `domicilio`, `telefono`, `estado`, `cuil`, `sexo`, `fecha_nac`, `dependencia`) VALUES (' Claudia Beatriz', 'UGARTE SOTELO', 17771371, 3479, ' ', 'Pje Boedo nro. 978', 99999, 1, 27177713711, 'Femenino', '1966-6-14', 4);</v>
      </c>
      <c r="R266" s="1" t="s">
        <v>1273</v>
      </c>
    </row>
    <row r="267" spans="1:18" hidden="1" x14ac:dyDescent="0.2">
      <c r="A267" s="2">
        <v>275</v>
      </c>
      <c r="B267" s="2">
        <v>3480</v>
      </c>
      <c r="C267" s="3" t="s">
        <v>596</v>
      </c>
      <c r="D267" s="3" t="s">
        <v>726</v>
      </c>
      <c r="E267" s="2">
        <v>20130169075</v>
      </c>
      <c r="F267" s="2" t="str">
        <f t="shared" si="6"/>
        <v>13016907</v>
      </c>
      <c r="G267" s="4">
        <v>0</v>
      </c>
      <c r="H267" s="5">
        <v>4</v>
      </c>
      <c r="I267" s="22">
        <v>99999</v>
      </c>
      <c r="J267" s="6" t="s">
        <v>278</v>
      </c>
      <c r="K267" s="12" t="s">
        <v>262</v>
      </c>
      <c r="L267" s="16" t="str">
        <f t="shared" si="7"/>
        <v>13</v>
      </c>
      <c r="M267" s="16" t="str">
        <f t="shared" si="8"/>
        <v>02</v>
      </c>
      <c r="N267" s="16" t="str">
        <f t="shared" si="9"/>
        <v>1959</v>
      </c>
      <c r="O267" s="14" t="str">
        <f t="shared" si="10"/>
        <v>1959-2-13</v>
      </c>
      <c r="P267" s="1" t="s">
        <v>746</v>
      </c>
      <c r="Q267" s="1" t="str">
        <f t="shared" si="11"/>
        <v>INSERT INTO `afiliados`( `nombre`, `apellido`, `nro_doc`, `legajo`, `correo`, `domicilio`, `telefono`, `estado`, `cuil`, `sexo`, `fecha_nac`, `dependencia`) VALUES (' Nelson', 'TARRAGA', 13016907, 3480, ' ', '0', 99999, 1, 20130169075, 'Masculino', '1959-2-13', 4);</v>
      </c>
      <c r="R267" s="1" t="s">
        <v>1274</v>
      </c>
    </row>
    <row r="268" spans="1:18" hidden="1" x14ac:dyDescent="0.2">
      <c r="A268" s="2">
        <v>276</v>
      </c>
      <c r="B268" s="2">
        <v>3517</v>
      </c>
      <c r="C268" s="3" t="s">
        <v>280</v>
      </c>
      <c r="D268" s="3" t="s">
        <v>727</v>
      </c>
      <c r="E268" s="2">
        <v>20204554634</v>
      </c>
      <c r="F268" s="2" t="str">
        <f t="shared" si="6"/>
        <v>20455463</v>
      </c>
      <c r="G268" s="4">
        <v>0</v>
      </c>
      <c r="H268" s="5">
        <v>4</v>
      </c>
      <c r="I268" s="22">
        <v>3885171182</v>
      </c>
      <c r="J268" s="6" t="s">
        <v>278</v>
      </c>
      <c r="K268" s="12" t="s">
        <v>263</v>
      </c>
      <c r="L268" s="16" t="str">
        <f t="shared" si="7"/>
        <v>13</v>
      </c>
      <c r="M268" s="16" t="str">
        <f t="shared" si="8"/>
        <v>08</v>
      </c>
      <c r="N268" s="16" t="str">
        <f t="shared" si="9"/>
        <v>1969</v>
      </c>
      <c r="O268" s="14" t="str">
        <f t="shared" si="10"/>
        <v>1969-8-13</v>
      </c>
      <c r="P268" s="1" t="s">
        <v>746</v>
      </c>
      <c r="Q268" s="1" t="str">
        <f t="shared" si="11"/>
        <v>INSERT INTO `afiliados`( `nombre`, `apellido`, `nro_doc`, `legajo`, `correo`, `domicilio`, `telefono`, `estado`, `cuil`, `sexo`, `fecha_nac`, `dependencia`) VALUES (' Rafael Americo', 'AGUIRRE', 20455463, 3517, ' ', '0', 3885171182, 1, 20204554634, 'Masculino', '1969-8-13', 4);</v>
      </c>
      <c r="R268" s="1" t="s">
        <v>1275</v>
      </c>
    </row>
    <row r="269" spans="1:18" hidden="1" x14ac:dyDescent="0.2">
      <c r="A269" s="2">
        <v>277</v>
      </c>
      <c r="B269" s="2">
        <v>3586</v>
      </c>
      <c r="C269" s="3" t="s">
        <v>728</v>
      </c>
      <c r="D269" s="3" t="s">
        <v>729</v>
      </c>
      <c r="E269" s="2">
        <v>20254488691</v>
      </c>
      <c r="F269" s="2" t="str">
        <f t="shared" si="6"/>
        <v>25448869</v>
      </c>
      <c r="G269" s="4" t="s">
        <v>1004</v>
      </c>
      <c r="H269" s="5">
        <v>5</v>
      </c>
      <c r="I269" s="22">
        <v>3885198666</v>
      </c>
      <c r="J269" s="6" t="s">
        <v>278</v>
      </c>
      <c r="K269" s="12" t="s">
        <v>264</v>
      </c>
      <c r="L269" s="16" t="str">
        <f t="shared" si="7"/>
        <v>02</v>
      </c>
      <c r="M269" s="16" t="str">
        <f t="shared" si="8"/>
        <v>08</v>
      </c>
      <c r="N269" s="16" t="str">
        <f t="shared" si="9"/>
        <v>1976</v>
      </c>
      <c r="O269" s="14" t="str">
        <f t="shared" si="10"/>
        <v>1976-8-2</v>
      </c>
      <c r="P269" s="1" t="s">
        <v>746</v>
      </c>
      <c r="Q269" s="1" t="str">
        <f t="shared" si="11"/>
        <v>INSERT INTO `afiliados`( `nombre`, `apellido`, `nro_doc`, `legajo`, `correo`, `domicilio`, `telefono`, `estado`, `cuil`, `sexo`, `fecha_nac`, `dependencia`) VALUES (' Pablo Rolando', 'MANZARA', 25448869, 3586, ' ', 'TTE Guadagnini nro. 90', 3885198666, 1, 20254488691, 'Masculino', '1976-8-2', 5);</v>
      </c>
      <c r="R269" s="1" t="s">
        <v>1276</v>
      </c>
    </row>
    <row r="270" spans="1:18" hidden="1" x14ac:dyDescent="0.2">
      <c r="A270" s="2">
        <v>278</v>
      </c>
      <c r="B270" s="2">
        <v>3588</v>
      </c>
      <c r="C270" s="3" t="s">
        <v>573</v>
      </c>
      <c r="D270" s="3" t="s">
        <v>730</v>
      </c>
      <c r="E270" s="2">
        <v>20203476699</v>
      </c>
      <c r="F270" s="2" t="str">
        <f t="shared" si="6"/>
        <v>20347669</v>
      </c>
      <c r="G270" s="4" t="s">
        <v>1005</v>
      </c>
      <c r="H270" s="5">
        <v>5</v>
      </c>
      <c r="I270" s="22">
        <v>99999</v>
      </c>
      <c r="J270" s="6" t="s">
        <v>278</v>
      </c>
      <c r="K270" s="12" t="s">
        <v>265</v>
      </c>
      <c r="L270" s="16" t="str">
        <f t="shared" si="7"/>
        <v>06</v>
      </c>
      <c r="M270" s="16" t="str">
        <f t="shared" si="8"/>
        <v>10</v>
      </c>
      <c r="N270" s="16" t="str">
        <f t="shared" si="9"/>
        <v>1968</v>
      </c>
      <c r="O270" s="14" t="str">
        <f t="shared" si="10"/>
        <v>1968-10-6</v>
      </c>
      <c r="P270" s="1" t="s">
        <v>746</v>
      </c>
      <c r="Q270" s="1" t="str">
        <f t="shared" si="11"/>
        <v>INSERT INTO `afiliados`( `nombre`, `apellido`, `nro_doc`, `legajo`, `correo`, `domicilio`, `telefono`, `estado`, `cuil`, `sexo`, `fecha_nac`, `dependencia`) VALUES (' Eduardo Marcelo', 'RIVERO', 20347669, 3588, ' ', 'Incahuasi nro. 1175', 99999, 1, 20203476699, 'Masculino', '1968-10-6', 5);</v>
      </c>
      <c r="R270" s="1" t="s">
        <v>1277</v>
      </c>
    </row>
    <row r="271" spans="1:18" hidden="1" x14ac:dyDescent="0.2">
      <c r="A271" s="2">
        <v>279</v>
      </c>
      <c r="B271" s="2">
        <v>3592</v>
      </c>
      <c r="C271" s="3" t="s">
        <v>731</v>
      </c>
      <c r="D271" s="3" t="s">
        <v>732</v>
      </c>
      <c r="E271" s="2">
        <v>27310368801</v>
      </c>
      <c r="F271" s="2" t="str">
        <f t="shared" si="6"/>
        <v>31036880</v>
      </c>
      <c r="G271" s="4" t="s">
        <v>1006</v>
      </c>
      <c r="H271" s="5">
        <v>5</v>
      </c>
      <c r="I271" s="22">
        <v>3886859233</v>
      </c>
      <c r="J271" s="6" t="s">
        <v>277</v>
      </c>
      <c r="K271" s="12" t="s">
        <v>266</v>
      </c>
      <c r="L271" s="16" t="str">
        <f t="shared" si="7"/>
        <v>23</v>
      </c>
      <c r="M271" s="16" t="str">
        <f t="shared" si="8"/>
        <v>01</v>
      </c>
      <c r="N271" s="16" t="str">
        <f t="shared" si="9"/>
        <v>1985</v>
      </c>
      <c r="O271" s="14" t="str">
        <f t="shared" si="10"/>
        <v>1985-1-23</v>
      </c>
      <c r="P271" s="1" t="s">
        <v>746</v>
      </c>
      <c r="Q271" s="1" t="str">
        <f t="shared" si="11"/>
        <v>INSERT INTO `afiliados`( `nombre`, `apellido`, `nro_doc`, `legajo`, `correo`, `domicilio`, `telefono`, `estado`, `cuil`, `sexo`, `fecha_nac`, `dependencia`) VALUES (' Sol Lihue', 'ABAN', 31036880, 3592, ' ', 'Tapalque nro. 24', 3886859233, 1, 27310368801, 'Femenino', '1985-1-23', 5);</v>
      </c>
      <c r="R271" s="1" t="s">
        <v>1278</v>
      </c>
    </row>
    <row r="272" spans="1:18" hidden="1" x14ac:dyDescent="0.2">
      <c r="A272" s="2">
        <v>280</v>
      </c>
      <c r="B272" s="2">
        <v>3595</v>
      </c>
      <c r="C272" s="3" t="s">
        <v>733</v>
      </c>
      <c r="D272" s="3" t="s">
        <v>734</v>
      </c>
      <c r="E272" s="2">
        <v>20300292543</v>
      </c>
      <c r="F272" s="2" t="str">
        <f t="shared" si="6"/>
        <v>30029254</v>
      </c>
      <c r="G272" s="4" t="s">
        <v>1007</v>
      </c>
      <c r="H272" s="5">
        <v>5</v>
      </c>
      <c r="I272" s="22">
        <v>3885018274</v>
      </c>
      <c r="J272" s="6" t="s">
        <v>278</v>
      </c>
      <c r="K272" s="12" t="s">
        <v>267</v>
      </c>
      <c r="L272" s="16" t="str">
        <f t="shared" si="7"/>
        <v>19</v>
      </c>
      <c r="M272" s="16" t="str">
        <f t="shared" si="8"/>
        <v>06</v>
      </c>
      <c r="N272" s="16" t="str">
        <f t="shared" si="9"/>
        <v>1983</v>
      </c>
      <c r="O272" s="14" t="str">
        <f t="shared" si="10"/>
        <v>1983-6-19</v>
      </c>
      <c r="P272" s="1" t="s">
        <v>746</v>
      </c>
      <c r="Q272" s="1" t="str">
        <f t="shared" si="11"/>
        <v>INSERT INTO `afiliados`( `nombre`, `apellido`, `nro_doc`, `legajo`, `correo`, `domicilio`, `telefono`, `estado`, `cuil`, `sexo`, `fecha_nac`, `dependencia`) VALUES (' Juan Ezequiel', 'OZAN', 30029254, 3595, ' ', 'Gdor. Tello nro. 115', 3885018274, 1, 20300292543, 'Masculino', '1983-6-19', 5);</v>
      </c>
      <c r="R272" s="1" t="s">
        <v>1279</v>
      </c>
    </row>
    <row r="273" spans="1:18" hidden="1" x14ac:dyDescent="0.2">
      <c r="A273" s="2">
        <v>281</v>
      </c>
      <c r="B273" s="2">
        <v>3597</v>
      </c>
      <c r="C273" s="3" t="s">
        <v>735</v>
      </c>
      <c r="D273" s="3" t="s">
        <v>736</v>
      </c>
      <c r="E273" s="2">
        <v>20246373877</v>
      </c>
      <c r="F273" s="2" t="str">
        <f t="shared" si="6"/>
        <v>24637387</v>
      </c>
      <c r="G273" s="4" t="s">
        <v>755</v>
      </c>
      <c r="H273" s="7">
        <v>5</v>
      </c>
      <c r="I273" s="22">
        <v>99999</v>
      </c>
      <c r="J273" s="6" t="s">
        <v>278</v>
      </c>
      <c r="K273" s="12">
        <v>36161</v>
      </c>
      <c r="L273" s="16">
        <v>1</v>
      </c>
      <c r="M273" s="16">
        <v>1</v>
      </c>
      <c r="N273" s="16">
        <v>1999</v>
      </c>
      <c r="O273" s="14" t="str">
        <f t="shared" si="10"/>
        <v>1999-1-1</v>
      </c>
      <c r="P273" s="1" t="s">
        <v>746</v>
      </c>
      <c r="Q273" s="1" t="str">
        <f t="shared" si="11"/>
        <v>INSERT INTO `afiliados`( `nombre`, `apellido`, `nro_doc`, `legajo`, `correo`, `domicilio`, `telefono`, `estado`, `cuil`, `sexo`, `fecha_nac`, `dependencia`) VALUES (' Saturnino', 'PEÑALVA', 24637387, 3597, ' ', 'desconocido', 99999, 1, 20246373877, 'Masculino', '1999-1-1', 5);</v>
      </c>
      <c r="R273" s="1" t="s">
        <v>1280</v>
      </c>
    </row>
    <row r="274" spans="1:18" hidden="1" x14ac:dyDescent="0.2">
      <c r="A274" s="2">
        <v>282</v>
      </c>
      <c r="B274" s="2">
        <v>3598</v>
      </c>
      <c r="C274" s="3" t="s">
        <v>702</v>
      </c>
      <c r="D274" s="3" t="s">
        <v>737</v>
      </c>
      <c r="E274" s="2">
        <v>20245047356</v>
      </c>
      <c r="F274" s="2" t="str">
        <f t="shared" si="6"/>
        <v>24504735</v>
      </c>
      <c r="G274" s="4" t="s">
        <v>755</v>
      </c>
      <c r="H274" s="5">
        <v>5</v>
      </c>
      <c r="I274" s="22">
        <v>3885809015</v>
      </c>
      <c r="J274" s="6" t="s">
        <v>278</v>
      </c>
      <c r="K274" s="12" t="s">
        <v>268</v>
      </c>
      <c r="L274" s="16" t="str">
        <f t="shared" si="7"/>
        <v>09</v>
      </c>
      <c r="M274" s="16" t="str">
        <f t="shared" si="8"/>
        <v>03</v>
      </c>
      <c r="N274" s="16" t="str">
        <f t="shared" si="9"/>
        <v>1975</v>
      </c>
      <c r="O274" s="14" t="str">
        <f t="shared" si="10"/>
        <v>1975-3-9</v>
      </c>
      <c r="P274" s="1" t="s">
        <v>746</v>
      </c>
      <c r="Q274" s="1" t="str">
        <f t="shared" si="11"/>
        <v>INSERT INTO `afiliados`( `nombre`, `apellido`, `nro_doc`, `legajo`, `correo`, `domicilio`, `telefono`, `estado`, `cuil`, `sexo`, `fecha_nac`, `dependencia`) VALUES (' Fernando Gabriel', 'PEREZ', 24504735, 3598, ' ', 'desconocido', 3885809015, 1, 20245047356, 'Masculino', '1975-3-9', 5);</v>
      </c>
      <c r="R274" s="1" t="s">
        <v>1281</v>
      </c>
    </row>
    <row r="275" spans="1:18" hidden="1" x14ac:dyDescent="0.2">
      <c r="A275" s="2">
        <v>283</v>
      </c>
      <c r="B275" s="2">
        <v>3603</v>
      </c>
      <c r="C275" s="3" t="s">
        <v>738</v>
      </c>
      <c r="D275" s="3" t="s">
        <v>739</v>
      </c>
      <c r="E275" s="2">
        <v>23259549329</v>
      </c>
      <c r="F275" s="2" t="str">
        <f t="shared" si="6"/>
        <v>25954932</v>
      </c>
      <c r="G275" s="4" t="s">
        <v>1008</v>
      </c>
      <c r="H275" s="5">
        <v>5</v>
      </c>
      <c r="I275" s="22">
        <v>3885719495</v>
      </c>
      <c r="J275" s="6" t="s">
        <v>278</v>
      </c>
      <c r="K275" s="12" t="s">
        <v>269</v>
      </c>
      <c r="L275" s="16" t="str">
        <f t="shared" ref="L275" si="12">MID(K275,1,2)</f>
        <v>31</v>
      </c>
      <c r="M275" s="16" t="str">
        <f t="shared" si="8"/>
        <v>08</v>
      </c>
      <c r="N275" s="16" t="str">
        <f t="shared" si="9"/>
        <v>1977</v>
      </c>
      <c r="O275" s="14" t="str">
        <f t="shared" si="10"/>
        <v>1977-8-31</v>
      </c>
      <c r="P275" s="1" t="s">
        <v>746</v>
      </c>
      <c r="Q275" s="1" t="str">
        <f t="shared" si="11"/>
        <v>INSERT INTO `afiliados`( `nombre`, `apellido`, `nro_doc`, `legajo`, `correo`, `domicilio`, `telefono`, `estado`, `cuil`, `sexo`, `fecha_nac`, `dependencia`) VALUES (' Dario Hernan', 'TORREGGIANI ESTOPIÑA', 25954932, 3603, ' ', 'Peatonal 38 nro. 475', 3885719495, 1, 23259549329, 'Masculino', '1977-8-31', 5);</v>
      </c>
      <c r="R275" s="1" t="s">
        <v>1282</v>
      </c>
    </row>
    <row r="276" spans="1:18" hidden="1" x14ac:dyDescent="0.2"/>
    <row r="277" spans="1:18" hidden="1" x14ac:dyDescent="0.2"/>
    <row r="278" spans="1:18" hidden="1" x14ac:dyDescent="0.2"/>
    <row r="279" spans="1:18" hidden="1" x14ac:dyDescent="0.2"/>
    <row r="280" spans="1:18" hidden="1" x14ac:dyDescent="0.2">
      <c r="D280"/>
    </row>
  </sheetData>
  <autoFilter ref="A1:R280">
    <filterColumn colId="12">
      <filters>
        <filter val="09"/>
      </filters>
    </filterColumn>
    <sortState ref="A33:R265">
      <sortCondition ref="K1:K280"/>
    </sortState>
  </autoFilter>
  <sortState ref="B2:U284">
    <sortCondition ref="B1"/>
  </sortState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AGOSTO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PC3-Marcos</dc:creator>
  <cp:lastModifiedBy>Romina</cp:lastModifiedBy>
  <dcterms:created xsi:type="dcterms:W3CDTF">2021-09-17T23:31:37Z</dcterms:created>
  <dcterms:modified xsi:type="dcterms:W3CDTF">2021-09-21T23:07:30Z</dcterms:modified>
</cp:coreProperties>
</file>