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inja Heated\Projects\OGXL\Software\NTC_test\"/>
    </mc:Choice>
  </mc:AlternateContent>
  <xr:revisionPtr revIDLastSave="0" documentId="13_ncr:1_{0FCD5F8E-CE82-4FB0-B875-1708BC34A5B9}" xr6:coauthVersionLast="47" xr6:coauthVersionMax="47" xr10:uidLastSave="{00000000-0000-0000-0000-000000000000}"/>
  <bookViews>
    <workbookView xWindow="-28920" yWindow="-7590" windowWidth="29040" windowHeight="15840" xr2:uid="{77D6D355-920B-41D1-BEEC-7E899597944E}"/>
  </bookViews>
  <sheets>
    <sheet name="Reference Table For NTC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4" i="3" l="1"/>
  <c r="D154" i="3" s="1"/>
  <c r="E154" i="3" s="1"/>
  <c r="C153" i="3"/>
  <c r="D153" i="3" s="1"/>
  <c r="E153" i="3" s="1"/>
  <c r="C152" i="3"/>
  <c r="D152" i="3" s="1"/>
  <c r="E152" i="3" s="1"/>
  <c r="C151" i="3"/>
  <c r="D151" i="3" s="1"/>
  <c r="E151" i="3" s="1"/>
  <c r="C150" i="3"/>
  <c r="D150" i="3" s="1"/>
  <c r="E150" i="3" s="1"/>
  <c r="C149" i="3"/>
  <c r="D149" i="3" s="1"/>
  <c r="E149" i="3" s="1"/>
  <c r="C148" i="3"/>
  <c r="D148" i="3" s="1"/>
  <c r="E148" i="3" s="1"/>
  <c r="C147" i="3"/>
  <c r="D147" i="3" s="1"/>
  <c r="E147" i="3" s="1"/>
  <c r="C146" i="3"/>
  <c r="D146" i="3" s="1"/>
  <c r="E146" i="3" s="1"/>
  <c r="C145" i="3"/>
  <c r="D145" i="3" s="1"/>
  <c r="E145" i="3" s="1"/>
  <c r="C144" i="3"/>
  <c r="D144" i="3" s="1"/>
  <c r="E144" i="3" s="1"/>
  <c r="C143" i="3"/>
  <c r="D143" i="3" s="1"/>
  <c r="E143" i="3" s="1"/>
  <c r="C142" i="3"/>
  <c r="D142" i="3" s="1"/>
  <c r="E142" i="3" s="1"/>
  <c r="C141" i="3"/>
  <c r="D141" i="3" s="1"/>
  <c r="E141" i="3" s="1"/>
  <c r="C140" i="3"/>
  <c r="D140" i="3" s="1"/>
  <c r="E140" i="3" s="1"/>
  <c r="C139" i="3"/>
  <c r="D139" i="3" s="1"/>
  <c r="E139" i="3" s="1"/>
  <c r="C138" i="3"/>
  <c r="D138" i="3" s="1"/>
  <c r="E138" i="3" s="1"/>
  <c r="C137" i="3"/>
  <c r="D137" i="3" s="1"/>
  <c r="E137" i="3" s="1"/>
  <c r="C136" i="3"/>
  <c r="D136" i="3" s="1"/>
  <c r="E136" i="3" s="1"/>
  <c r="C135" i="3"/>
  <c r="D135" i="3" s="1"/>
  <c r="E135" i="3" s="1"/>
  <c r="C134" i="3"/>
  <c r="D134" i="3" s="1"/>
  <c r="E134" i="3" s="1"/>
  <c r="C133" i="3"/>
  <c r="D133" i="3" s="1"/>
  <c r="E133" i="3" s="1"/>
  <c r="C132" i="3"/>
  <c r="D132" i="3" s="1"/>
  <c r="E132" i="3" s="1"/>
  <c r="C131" i="3"/>
  <c r="D131" i="3" s="1"/>
  <c r="E131" i="3" s="1"/>
  <c r="C130" i="3"/>
  <c r="D130" i="3" s="1"/>
  <c r="E130" i="3" s="1"/>
  <c r="C129" i="3"/>
  <c r="D129" i="3" s="1"/>
  <c r="E129" i="3" s="1"/>
  <c r="C128" i="3"/>
  <c r="D128" i="3" s="1"/>
  <c r="E128" i="3" s="1"/>
  <c r="C127" i="3"/>
  <c r="D127" i="3" s="1"/>
  <c r="E127" i="3" s="1"/>
  <c r="C126" i="3"/>
  <c r="D126" i="3" s="1"/>
  <c r="E126" i="3" s="1"/>
  <c r="C125" i="3"/>
  <c r="D125" i="3" s="1"/>
  <c r="E125" i="3" s="1"/>
  <c r="C124" i="3"/>
  <c r="D124" i="3" s="1"/>
  <c r="E124" i="3" s="1"/>
  <c r="C123" i="3"/>
  <c r="D123" i="3" s="1"/>
  <c r="E123" i="3" s="1"/>
  <c r="C122" i="3"/>
  <c r="D122" i="3" s="1"/>
  <c r="E122" i="3" s="1"/>
  <c r="C121" i="3"/>
  <c r="D121" i="3" s="1"/>
  <c r="E121" i="3" s="1"/>
  <c r="C120" i="3"/>
  <c r="D120" i="3" s="1"/>
  <c r="E120" i="3" s="1"/>
  <c r="C119" i="3"/>
  <c r="D119" i="3" s="1"/>
  <c r="E119" i="3" s="1"/>
  <c r="C118" i="3"/>
  <c r="D118" i="3" s="1"/>
  <c r="E118" i="3" s="1"/>
  <c r="C117" i="3"/>
  <c r="D117" i="3" s="1"/>
  <c r="E117" i="3" s="1"/>
  <c r="C116" i="3"/>
  <c r="D116" i="3" s="1"/>
  <c r="E116" i="3" s="1"/>
  <c r="C115" i="3"/>
  <c r="D115" i="3" s="1"/>
  <c r="E115" i="3" s="1"/>
  <c r="C114" i="3"/>
  <c r="D114" i="3" s="1"/>
  <c r="E114" i="3" s="1"/>
  <c r="C113" i="3"/>
  <c r="D113" i="3" s="1"/>
  <c r="E113" i="3" s="1"/>
  <c r="C112" i="3"/>
  <c r="D112" i="3" s="1"/>
  <c r="E112" i="3" s="1"/>
  <c r="C111" i="3"/>
  <c r="D111" i="3" s="1"/>
  <c r="E111" i="3" s="1"/>
  <c r="C110" i="3"/>
  <c r="D110" i="3" s="1"/>
  <c r="E110" i="3" s="1"/>
  <c r="C109" i="3"/>
  <c r="D109" i="3" s="1"/>
  <c r="E109" i="3" s="1"/>
  <c r="C108" i="3"/>
  <c r="D108" i="3" s="1"/>
  <c r="E108" i="3" s="1"/>
  <c r="C107" i="3"/>
  <c r="D107" i="3" s="1"/>
  <c r="E107" i="3" s="1"/>
  <c r="C106" i="3"/>
  <c r="D106" i="3" s="1"/>
  <c r="E106" i="3" s="1"/>
  <c r="C105" i="3"/>
  <c r="D105" i="3" s="1"/>
  <c r="E105" i="3" s="1"/>
  <c r="C104" i="3"/>
  <c r="D104" i="3" s="1"/>
  <c r="E104" i="3" s="1"/>
  <c r="C103" i="3"/>
  <c r="D103" i="3" s="1"/>
  <c r="E103" i="3" s="1"/>
  <c r="C102" i="3"/>
  <c r="D102" i="3" s="1"/>
  <c r="E102" i="3" s="1"/>
  <c r="C101" i="3"/>
  <c r="D101" i="3" s="1"/>
  <c r="E101" i="3" s="1"/>
  <c r="C100" i="3"/>
  <c r="D100" i="3" s="1"/>
  <c r="E100" i="3" s="1"/>
  <c r="C99" i="3"/>
  <c r="D99" i="3" s="1"/>
  <c r="E99" i="3" s="1"/>
  <c r="C98" i="3"/>
  <c r="D98" i="3" s="1"/>
  <c r="E98" i="3" s="1"/>
  <c r="C97" i="3"/>
  <c r="D97" i="3" s="1"/>
  <c r="E97" i="3" s="1"/>
  <c r="C96" i="3"/>
  <c r="D96" i="3" s="1"/>
  <c r="E96" i="3" s="1"/>
  <c r="C95" i="3"/>
  <c r="D95" i="3" s="1"/>
  <c r="E95" i="3" s="1"/>
  <c r="C94" i="3"/>
  <c r="D94" i="3" s="1"/>
  <c r="E94" i="3" s="1"/>
  <c r="C93" i="3"/>
  <c r="D93" i="3" s="1"/>
  <c r="E93" i="3" s="1"/>
  <c r="C92" i="3"/>
  <c r="D92" i="3" s="1"/>
  <c r="E92" i="3" s="1"/>
  <c r="C91" i="3"/>
  <c r="D91" i="3" s="1"/>
  <c r="E91" i="3" s="1"/>
  <c r="C90" i="3"/>
  <c r="D90" i="3" s="1"/>
  <c r="E90" i="3" s="1"/>
  <c r="C89" i="3"/>
  <c r="D89" i="3" s="1"/>
  <c r="E89" i="3" s="1"/>
  <c r="C88" i="3"/>
  <c r="D88" i="3" s="1"/>
  <c r="E88" i="3" s="1"/>
  <c r="C87" i="3"/>
  <c r="D87" i="3" s="1"/>
  <c r="E87" i="3" s="1"/>
  <c r="C86" i="3"/>
  <c r="D86" i="3" s="1"/>
  <c r="E86" i="3" s="1"/>
  <c r="C85" i="3"/>
  <c r="D85" i="3" s="1"/>
  <c r="E85" i="3" s="1"/>
  <c r="C84" i="3"/>
  <c r="D84" i="3" s="1"/>
  <c r="E84" i="3" s="1"/>
  <c r="C83" i="3"/>
  <c r="D83" i="3" s="1"/>
  <c r="E83" i="3" s="1"/>
  <c r="C82" i="3"/>
  <c r="D82" i="3" s="1"/>
  <c r="E82" i="3" s="1"/>
  <c r="C81" i="3"/>
  <c r="D81" i="3" s="1"/>
  <c r="E81" i="3" s="1"/>
  <c r="C80" i="3"/>
  <c r="D80" i="3" s="1"/>
  <c r="E80" i="3" s="1"/>
  <c r="C79" i="3"/>
  <c r="D79" i="3" s="1"/>
  <c r="E79" i="3" s="1"/>
  <c r="C78" i="3"/>
  <c r="D78" i="3" s="1"/>
  <c r="E78" i="3" s="1"/>
  <c r="C77" i="3"/>
  <c r="D77" i="3" s="1"/>
  <c r="E77" i="3" s="1"/>
  <c r="C76" i="3"/>
  <c r="D76" i="3" s="1"/>
  <c r="E76" i="3" s="1"/>
  <c r="C75" i="3"/>
  <c r="D75" i="3" s="1"/>
  <c r="E75" i="3" s="1"/>
  <c r="C74" i="3"/>
  <c r="D74" i="3" s="1"/>
  <c r="E74" i="3" s="1"/>
  <c r="C73" i="3"/>
  <c r="D73" i="3" s="1"/>
  <c r="E73" i="3" s="1"/>
  <c r="C72" i="3"/>
  <c r="D72" i="3" s="1"/>
  <c r="E72" i="3" s="1"/>
  <c r="C71" i="3"/>
  <c r="D71" i="3" s="1"/>
  <c r="E71" i="3" s="1"/>
  <c r="C70" i="3"/>
  <c r="D70" i="3" s="1"/>
  <c r="E70" i="3" s="1"/>
  <c r="C69" i="3"/>
  <c r="D69" i="3" s="1"/>
  <c r="E69" i="3" s="1"/>
  <c r="C68" i="3"/>
  <c r="D68" i="3" s="1"/>
  <c r="E68" i="3" s="1"/>
  <c r="C67" i="3"/>
  <c r="D67" i="3" s="1"/>
  <c r="E67" i="3" s="1"/>
  <c r="C66" i="3"/>
  <c r="D66" i="3" s="1"/>
  <c r="E66" i="3" s="1"/>
  <c r="C65" i="3"/>
  <c r="D65" i="3" s="1"/>
  <c r="E65" i="3" s="1"/>
  <c r="C64" i="3"/>
  <c r="D64" i="3" s="1"/>
  <c r="E64" i="3" s="1"/>
  <c r="C63" i="3"/>
  <c r="D63" i="3" s="1"/>
  <c r="E63" i="3" s="1"/>
  <c r="C62" i="3"/>
  <c r="D62" i="3" s="1"/>
  <c r="E62" i="3" s="1"/>
  <c r="C61" i="3"/>
  <c r="D61" i="3" s="1"/>
  <c r="E61" i="3" s="1"/>
  <c r="C60" i="3"/>
  <c r="D60" i="3" s="1"/>
  <c r="E60" i="3" s="1"/>
  <c r="C59" i="3"/>
  <c r="D59" i="3" s="1"/>
  <c r="E59" i="3" s="1"/>
  <c r="C58" i="3"/>
  <c r="D58" i="3" s="1"/>
  <c r="E58" i="3" s="1"/>
  <c r="C57" i="3"/>
  <c r="D57" i="3" s="1"/>
  <c r="E57" i="3" s="1"/>
  <c r="C56" i="3"/>
  <c r="D56" i="3" s="1"/>
  <c r="E56" i="3" s="1"/>
  <c r="C55" i="3"/>
  <c r="D55" i="3" s="1"/>
  <c r="E55" i="3" s="1"/>
  <c r="C54" i="3"/>
  <c r="D54" i="3" s="1"/>
  <c r="E54" i="3" s="1"/>
  <c r="C53" i="3"/>
  <c r="D53" i="3" s="1"/>
  <c r="E53" i="3" s="1"/>
  <c r="C52" i="3"/>
  <c r="D52" i="3" s="1"/>
  <c r="E52" i="3" s="1"/>
  <c r="C51" i="3"/>
  <c r="D51" i="3" s="1"/>
  <c r="E51" i="3" s="1"/>
  <c r="C50" i="3"/>
  <c r="D50" i="3" s="1"/>
  <c r="E50" i="3" s="1"/>
  <c r="C49" i="3"/>
  <c r="D49" i="3" s="1"/>
  <c r="E49" i="3" s="1"/>
  <c r="C48" i="3"/>
  <c r="D48" i="3" s="1"/>
  <c r="E48" i="3" s="1"/>
  <c r="C47" i="3"/>
  <c r="D47" i="3" s="1"/>
  <c r="E47" i="3" s="1"/>
  <c r="C46" i="3"/>
  <c r="D46" i="3" s="1"/>
  <c r="E46" i="3" s="1"/>
  <c r="C45" i="3"/>
  <c r="D45" i="3" s="1"/>
  <c r="E45" i="3" s="1"/>
  <c r="C44" i="3"/>
  <c r="D44" i="3" s="1"/>
  <c r="E44" i="3" s="1"/>
  <c r="C43" i="3"/>
  <c r="D43" i="3" s="1"/>
  <c r="E43" i="3" s="1"/>
  <c r="C42" i="3"/>
  <c r="D42" i="3" s="1"/>
  <c r="E42" i="3" s="1"/>
  <c r="C41" i="3"/>
  <c r="D41" i="3" s="1"/>
  <c r="E41" i="3" s="1"/>
  <c r="C40" i="3"/>
  <c r="D40" i="3" s="1"/>
  <c r="E40" i="3" s="1"/>
  <c r="C39" i="3"/>
  <c r="D39" i="3" s="1"/>
  <c r="E39" i="3" s="1"/>
  <c r="C38" i="3"/>
  <c r="D38" i="3" s="1"/>
  <c r="E38" i="3" s="1"/>
  <c r="C37" i="3"/>
  <c r="D37" i="3" s="1"/>
  <c r="E37" i="3" s="1"/>
  <c r="C36" i="3"/>
  <c r="D36" i="3" s="1"/>
  <c r="E36" i="3" s="1"/>
  <c r="C35" i="3"/>
  <c r="D35" i="3" s="1"/>
  <c r="E35" i="3" s="1"/>
  <c r="C34" i="3"/>
  <c r="D34" i="3" s="1"/>
  <c r="E34" i="3" s="1"/>
  <c r="C33" i="3"/>
  <c r="D33" i="3" s="1"/>
  <c r="E33" i="3" s="1"/>
  <c r="C32" i="3"/>
  <c r="D32" i="3" s="1"/>
  <c r="E32" i="3" s="1"/>
  <c r="C31" i="3"/>
  <c r="D31" i="3" s="1"/>
  <c r="E31" i="3" s="1"/>
  <c r="C30" i="3"/>
  <c r="D30" i="3" s="1"/>
  <c r="E30" i="3" s="1"/>
  <c r="C29" i="3"/>
  <c r="D29" i="3" s="1"/>
  <c r="E29" i="3" s="1"/>
  <c r="C28" i="3"/>
  <c r="D28" i="3" s="1"/>
  <c r="E28" i="3" s="1"/>
  <c r="C27" i="3"/>
  <c r="D27" i="3" s="1"/>
  <c r="E27" i="3" s="1"/>
  <c r="C26" i="3"/>
  <c r="D26" i="3" s="1"/>
  <c r="E26" i="3" s="1"/>
  <c r="C25" i="3"/>
  <c r="D25" i="3" s="1"/>
  <c r="E25" i="3" s="1"/>
  <c r="C24" i="3"/>
  <c r="D24" i="3" s="1"/>
  <c r="E24" i="3" s="1"/>
  <c r="C23" i="3"/>
  <c r="D23" i="3" s="1"/>
  <c r="E23" i="3" s="1"/>
  <c r="C22" i="3"/>
  <c r="D22" i="3" s="1"/>
  <c r="E22" i="3" s="1"/>
  <c r="C21" i="3"/>
  <c r="D21" i="3" s="1"/>
  <c r="E21" i="3" s="1"/>
  <c r="C20" i="3"/>
  <c r="D20" i="3" s="1"/>
  <c r="E20" i="3" s="1"/>
  <c r="C19" i="3"/>
  <c r="D19" i="3" s="1"/>
  <c r="E19" i="3" s="1"/>
  <c r="C18" i="3"/>
  <c r="D18" i="3" s="1"/>
  <c r="E18" i="3" s="1"/>
  <c r="C17" i="3"/>
  <c r="D17" i="3" s="1"/>
  <c r="E17" i="3" s="1"/>
  <c r="C16" i="3"/>
  <c r="D16" i="3" s="1"/>
  <c r="E16" i="3" s="1"/>
  <c r="C15" i="3"/>
  <c r="D15" i="3" s="1"/>
  <c r="E15" i="3" s="1"/>
  <c r="C14" i="3"/>
  <c r="D14" i="3" s="1"/>
  <c r="E14" i="3" s="1"/>
  <c r="C13" i="3"/>
  <c r="D13" i="3" s="1"/>
  <c r="E13" i="3" s="1"/>
  <c r="C12" i="3"/>
  <c r="D12" i="3" s="1"/>
  <c r="E12" i="3" s="1"/>
  <c r="C11" i="3"/>
  <c r="D11" i="3" s="1"/>
  <c r="E11" i="3" s="1"/>
  <c r="C10" i="3"/>
  <c r="D10" i="3" s="1"/>
  <c r="E10" i="3" s="1"/>
  <c r="C9" i="3"/>
  <c r="D9" i="3" s="1"/>
  <c r="E9" i="3" s="1"/>
  <c r="D8" i="3"/>
  <c r="E8" i="3" s="1"/>
  <c r="C8" i="3"/>
  <c r="C7" i="3"/>
  <c r="D7" i="3" s="1"/>
  <c r="E7" i="3" s="1"/>
  <c r="C6" i="3"/>
  <c r="D6" i="3" s="1"/>
  <c r="E6" i="3" s="1"/>
  <c r="C5" i="3"/>
  <c r="D5" i="3" s="1"/>
  <c r="E5" i="3" s="1"/>
  <c r="C4" i="3"/>
  <c r="D4" i="3" s="1"/>
  <c r="E4" i="3" s="1"/>
  <c r="L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Q3" i="2"/>
  <c r="M5" i="2"/>
  <c r="N5" i="2" s="1"/>
  <c r="M13" i="2"/>
  <c r="N13" i="2" s="1"/>
  <c r="M21" i="2"/>
  <c r="N21" i="2" s="1"/>
  <c r="M29" i="2"/>
  <c r="N29" i="2" s="1"/>
  <c r="M37" i="2"/>
  <c r="N37" i="2" s="1"/>
  <c r="M45" i="2"/>
  <c r="N45" i="2" s="1"/>
  <c r="M53" i="2"/>
  <c r="N53" i="2" s="1"/>
  <c r="M61" i="2"/>
  <c r="N61" i="2" s="1"/>
  <c r="M69" i="2"/>
  <c r="N69" i="2" s="1"/>
  <c r="M77" i="2"/>
  <c r="N77" i="2" s="1"/>
  <c r="M85" i="2"/>
  <c r="N85" i="2" s="1"/>
  <c r="M93" i="2"/>
  <c r="N93" i="2" s="1"/>
  <c r="M101" i="2"/>
  <c r="N101" i="2" s="1"/>
  <c r="M109" i="2"/>
  <c r="N109" i="2" s="1"/>
  <c r="M117" i="2"/>
  <c r="N117" i="2" s="1"/>
  <c r="M125" i="2"/>
  <c r="N125" i="2" s="1"/>
  <c r="M133" i="2"/>
  <c r="N133" i="2" s="1"/>
  <c r="M141" i="2"/>
  <c r="N141" i="2" s="1"/>
  <c r="M149" i="2"/>
  <c r="N149" i="2" s="1"/>
  <c r="L5" i="2"/>
  <c r="L6" i="2"/>
  <c r="M6" i="2" s="1"/>
  <c r="N6" i="2" s="1"/>
  <c r="L10" i="2"/>
  <c r="M10" i="2" s="1"/>
  <c r="L13" i="2"/>
  <c r="L14" i="2"/>
  <c r="M14" i="2" s="1"/>
  <c r="N14" i="2" s="1"/>
  <c r="L18" i="2"/>
  <c r="M18" i="2" s="1"/>
  <c r="L21" i="2"/>
  <c r="L22" i="2"/>
  <c r="M22" i="2" s="1"/>
  <c r="N22" i="2" s="1"/>
  <c r="L26" i="2"/>
  <c r="M26" i="2" s="1"/>
  <c r="L29" i="2"/>
  <c r="L30" i="2"/>
  <c r="M30" i="2" s="1"/>
  <c r="N30" i="2" s="1"/>
  <c r="L34" i="2"/>
  <c r="M34" i="2" s="1"/>
  <c r="N34" i="2" s="1"/>
  <c r="L37" i="2"/>
  <c r="L38" i="2"/>
  <c r="M38" i="2" s="1"/>
  <c r="N38" i="2" s="1"/>
  <c r="L42" i="2"/>
  <c r="M42" i="2" s="1"/>
  <c r="L45" i="2"/>
  <c r="L46" i="2"/>
  <c r="M46" i="2" s="1"/>
  <c r="N46" i="2" s="1"/>
  <c r="L50" i="2"/>
  <c r="M50" i="2" s="1"/>
  <c r="L53" i="2"/>
  <c r="L54" i="2"/>
  <c r="M54" i="2" s="1"/>
  <c r="N54" i="2" s="1"/>
  <c r="L58" i="2"/>
  <c r="M58" i="2" s="1"/>
  <c r="L61" i="2"/>
  <c r="L62" i="2"/>
  <c r="M62" i="2" s="1"/>
  <c r="N62" i="2" s="1"/>
  <c r="L66" i="2"/>
  <c r="M66" i="2" s="1"/>
  <c r="N66" i="2" s="1"/>
  <c r="L69" i="2"/>
  <c r="L70" i="2"/>
  <c r="M70" i="2" s="1"/>
  <c r="N70" i="2" s="1"/>
  <c r="L74" i="2"/>
  <c r="M74" i="2" s="1"/>
  <c r="L77" i="2"/>
  <c r="L78" i="2"/>
  <c r="M78" i="2" s="1"/>
  <c r="L82" i="2"/>
  <c r="M82" i="2" s="1"/>
  <c r="L85" i="2"/>
  <c r="L86" i="2"/>
  <c r="M86" i="2" s="1"/>
  <c r="N86" i="2" s="1"/>
  <c r="L90" i="2"/>
  <c r="M90" i="2" s="1"/>
  <c r="L93" i="2"/>
  <c r="L94" i="2"/>
  <c r="M94" i="2" s="1"/>
  <c r="N94" i="2" s="1"/>
  <c r="L98" i="2"/>
  <c r="M98" i="2" s="1"/>
  <c r="N98" i="2" s="1"/>
  <c r="L101" i="2"/>
  <c r="L102" i="2"/>
  <c r="M102" i="2" s="1"/>
  <c r="N102" i="2" s="1"/>
  <c r="L106" i="2"/>
  <c r="M106" i="2" s="1"/>
  <c r="L109" i="2"/>
  <c r="L110" i="2"/>
  <c r="M110" i="2" s="1"/>
  <c r="N110" i="2" s="1"/>
  <c r="L114" i="2"/>
  <c r="M114" i="2" s="1"/>
  <c r="L117" i="2"/>
  <c r="L118" i="2"/>
  <c r="M118" i="2" s="1"/>
  <c r="N118" i="2" s="1"/>
  <c r="L122" i="2"/>
  <c r="M122" i="2" s="1"/>
  <c r="L125" i="2"/>
  <c r="L126" i="2"/>
  <c r="M126" i="2" s="1"/>
  <c r="N126" i="2" s="1"/>
  <c r="L130" i="2"/>
  <c r="M130" i="2" s="1"/>
  <c r="N130" i="2" s="1"/>
  <c r="L133" i="2"/>
  <c r="L134" i="2"/>
  <c r="M134" i="2" s="1"/>
  <c r="N134" i="2" s="1"/>
  <c r="L138" i="2"/>
  <c r="M138" i="2" s="1"/>
  <c r="L141" i="2"/>
  <c r="L142" i="2"/>
  <c r="M142" i="2" s="1"/>
  <c r="N142" i="2" s="1"/>
  <c r="L146" i="2"/>
  <c r="M146" i="2" s="1"/>
  <c r="L149" i="2"/>
  <c r="L150" i="2"/>
  <c r="M150" i="2" s="1"/>
  <c r="N150" i="2" s="1"/>
  <c r="M3" i="2"/>
  <c r="N3" i="2" s="1"/>
  <c r="N104" i="2"/>
  <c r="N4" i="2"/>
  <c r="N78" i="2"/>
  <c r="N111" i="2"/>
  <c r="N148" i="2"/>
  <c r="K4" i="2"/>
  <c r="L4" i="2" s="1"/>
  <c r="M4" i="2" s="1"/>
  <c r="K5" i="2"/>
  <c r="K6" i="2"/>
  <c r="K7" i="2"/>
  <c r="L7" i="2" s="1"/>
  <c r="M7" i="2" s="1"/>
  <c r="N7" i="2" s="1"/>
  <c r="K8" i="2"/>
  <c r="L8" i="2" s="1"/>
  <c r="M8" i="2" s="1"/>
  <c r="N8" i="2" s="1"/>
  <c r="K9" i="2"/>
  <c r="L9" i="2" s="1"/>
  <c r="M9" i="2" s="1"/>
  <c r="N9" i="2" s="1"/>
  <c r="K10" i="2"/>
  <c r="K11" i="2"/>
  <c r="L11" i="2" s="1"/>
  <c r="M11" i="2" s="1"/>
  <c r="N11" i="2" s="1"/>
  <c r="K12" i="2"/>
  <c r="L12" i="2" s="1"/>
  <c r="M12" i="2" s="1"/>
  <c r="N12" i="2" s="1"/>
  <c r="K13" i="2"/>
  <c r="K14" i="2"/>
  <c r="K15" i="2"/>
  <c r="L15" i="2" s="1"/>
  <c r="M15" i="2" s="1"/>
  <c r="N15" i="2" s="1"/>
  <c r="K16" i="2"/>
  <c r="L16" i="2" s="1"/>
  <c r="M16" i="2" s="1"/>
  <c r="N16" i="2" s="1"/>
  <c r="K17" i="2"/>
  <c r="L17" i="2" s="1"/>
  <c r="M17" i="2" s="1"/>
  <c r="N17" i="2" s="1"/>
  <c r="K18" i="2"/>
  <c r="K19" i="2"/>
  <c r="L19" i="2" s="1"/>
  <c r="M19" i="2" s="1"/>
  <c r="N19" i="2" s="1"/>
  <c r="K20" i="2"/>
  <c r="L20" i="2" s="1"/>
  <c r="M20" i="2" s="1"/>
  <c r="N20" i="2" s="1"/>
  <c r="K21" i="2"/>
  <c r="K22" i="2"/>
  <c r="K23" i="2"/>
  <c r="L23" i="2" s="1"/>
  <c r="M23" i="2" s="1"/>
  <c r="N23" i="2" s="1"/>
  <c r="K24" i="2"/>
  <c r="L24" i="2" s="1"/>
  <c r="M24" i="2" s="1"/>
  <c r="N24" i="2" s="1"/>
  <c r="K25" i="2"/>
  <c r="L25" i="2" s="1"/>
  <c r="M25" i="2" s="1"/>
  <c r="N25" i="2" s="1"/>
  <c r="K26" i="2"/>
  <c r="K27" i="2"/>
  <c r="L27" i="2" s="1"/>
  <c r="M27" i="2" s="1"/>
  <c r="N27" i="2" s="1"/>
  <c r="K28" i="2"/>
  <c r="L28" i="2" s="1"/>
  <c r="M28" i="2" s="1"/>
  <c r="N28" i="2" s="1"/>
  <c r="K29" i="2"/>
  <c r="K30" i="2"/>
  <c r="K31" i="2"/>
  <c r="L31" i="2" s="1"/>
  <c r="M31" i="2" s="1"/>
  <c r="N31" i="2" s="1"/>
  <c r="K32" i="2"/>
  <c r="L32" i="2" s="1"/>
  <c r="M32" i="2" s="1"/>
  <c r="N32" i="2" s="1"/>
  <c r="K33" i="2"/>
  <c r="L33" i="2" s="1"/>
  <c r="M33" i="2" s="1"/>
  <c r="N33" i="2" s="1"/>
  <c r="K34" i="2"/>
  <c r="K35" i="2"/>
  <c r="L35" i="2" s="1"/>
  <c r="M35" i="2" s="1"/>
  <c r="N35" i="2" s="1"/>
  <c r="K36" i="2"/>
  <c r="L36" i="2" s="1"/>
  <c r="M36" i="2" s="1"/>
  <c r="N36" i="2" s="1"/>
  <c r="K37" i="2"/>
  <c r="K38" i="2"/>
  <c r="K39" i="2"/>
  <c r="L39" i="2" s="1"/>
  <c r="M39" i="2" s="1"/>
  <c r="N39" i="2" s="1"/>
  <c r="K40" i="2"/>
  <c r="L40" i="2" s="1"/>
  <c r="M40" i="2" s="1"/>
  <c r="N40" i="2" s="1"/>
  <c r="K41" i="2"/>
  <c r="L41" i="2" s="1"/>
  <c r="M41" i="2" s="1"/>
  <c r="N41" i="2" s="1"/>
  <c r="K42" i="2"/>
  <c r="K43" i="2"/>
  <c r="L43" i="2" s="1"/>
  <c r="M43" i="2" s="1"/>
  <c r="N43" i="2" s="1"/>
  <c r="K44" i="2"/>
  <c r="L44" i="2" s="1"/>
  <c r="M44" i="2" s="1"/>
  <c r="N44" i="2" s="1"/>
  <c r="K45" i="2"/>
  <c r="K46" i="2"/>
  <c r="K47" i="2"/>
  <c r="L47" i="2" s="1"/>
  <c r="M47" i="2" s="1"/>
  <c r="N47" i="2" s="1"/>
  <c r="K48" i="2"/>
  <c r="L48" i="2" s="1"/>
  <c r="M48" i="2" s="1"/>
  <c r="N48" i="2" s="1"/>
  <c r="K49" i="2"/>
  <c r="L49" i="2" s="1"/>
  <c r="M49" i="2" s="1"/>
  <c r="N49" i="2" s="1"/>
  <c r="K50" i="2"/>
  <c r="K51" i="2"/>
  <c r="L51" i="2" s="1"/>
  <c r="M51" i="2" s="1"/>
  <c r="N51" i="2" s="1"/>
  <c r="K52" i="2"/>
  <c r="L52" i="2" s="1"/>
  <c r="M52" i="2" s="1"/>
  <c r="N52" i="2" s="1"/>
  <c r="K53" i="2"/>
  <c r="K54" i="2"/>
  <c r="K55" i="2"/>
  <c r="L55" i="2" s="1"/>
  <c r="M55" i="2" s="1"/>
  <c r="N55" i="2" s="1"/>
  <c r="K56" i="2"/>
  <c r="L56" i="2" s="1"/>
  <c r="M56" i="2" s="1"/>
  <c r="N56" i="2" s="1"/>
  <c r="K57" i="2"/>
  <c r="L57" i="2" s="1"/>
  <c r="M57" i="2" s="1"/>
  <c r="N57" i="2" s="1"/>
  <c r="K58" i="2"/>
  <c r="K59" i="2"/>
  <c r="L59" i="2" s="1"/>
  <c r="M59" i="2" s="1"/>
  <c r="N59" i="2" s="1"/>
  <c r="K60" i="2"/>
  <c r="L60" i="2" s="1"/>
  <c r="M60" i="2" s="1"/>
  <c r="N60" i="2" s="1"/>
  <c r="K61" i="2"/>
  <c r="K62" i="2"/>
  <c r="K63" i="2"/>
  <c r="L63" i="2" s="1"/>
  <c r="M63" i="2" s="1"/>
  <c r="N63" i="2" s="1"/>
  <c r="K64" i="2"/>
  <c r="L64" i="2" s="1"/>
  <c r="M64" i="2" s="1"/>
  <c r="N64" i="2" s="1"/>
  <c r="K65" i="2"/>
  <c r="L65" i="2" s="1"/>
  <c r="M65" i="2" s="1"/>
  <c r="N65" i="2" s="1"/>
  <c r="K66" i="2"/>
  <c r="K67" i="2"/>
  <c r="L67" i="2" s="1"/>
  <c r="M67" i="2" s="1"/>
  <c r="N67" i="2" s="1"/>
  <c r="K68" i="2"/>
  <c r="L68" i="2" s="1"/>
  <c r="M68" i="2" s="1"/>
  <c r="N68" i="2" s="1"/>
  <c r="K69" i="2"/>
  <c r="K70" i="2"/>
  <c r="K71" i="2"/>
  <c r="L71" i="2" s="1"/>
  <c r="M71" i="2" s="1"/>
  <c r="N71" i="2" s="1"/>
  <c r="K72" i="2"/>
  <c r="L72" i="2" s="1"/>
  <c r="M72" i="2" s="1"/>
  <c r="N72" i="2" s="1"/>
  <c r="K73" i="2"/>
  <c r="L73" i="2" s="1"/>
  <c r="M73" i="2" s="1"/>
  <c r="N73" i="2" s="1"/>
  <c r="K74" i="2"/>
  <c r="K75" i="2"/>
  <c r="L75" i="2" s="1"/>
  <c r="M75" i="2" s="1"/>
  <c r="N75" i="2" s="1"/>
  <c r="K76" i="2"/>
  <c r="L76" i="2" s="1"/>
  <c r="M76" i="2" s="1"/>
  <c r="N76" i="2" s="1"/>
  <c r="K77" i="2"/>
  <c r="K78" i="2"/>
  <c r="K79" i="2"/>
  <c r="L79" i="2" s="1"/>
  <c r="M79" i="2" s="1"/>
  <c r="N79" i="2" s="1"/>
  <c r="K80" i="2"/>
  <c r="L80" i="2" s="1"/>
  <c r="M80" i="2" s="1"/>
  <c r="N80" i="2" s="1"/>
  <c r="K81" i="2"/>
  <c r="L81" i="2" s="1"/>
  <c r="M81" i="2" s="1"/>
  <c r="N81" i="2" s="1"/>
  <c r="K82" i="2"/>
  <c r="K83" i="2"/>
  <c r="L83" i="2" s="1"/>
  <c r="M83" i="2" s="1"/>
  <c r="N83" i="2" s="1"/>
  <c r="K84" i="2"/>
  <c r="L84" i="2" s="1"/>
  <c r="M84" i="2" s="1"/>
  <c r="N84" i="2" s="1"/>
  <c r="K85" i="2"/>
  <c r="K86" i="2"/>
  <c r="K87" i="2"/>
  <c r="L87" i="2" s="1"/>
  <c r="M87" i="2" s="1"/>
  <c r="N87" i="2" s="1"/>
  <c r="K88" i="2"/>
  <c r="L88" i="2" s="1"/>
  <c r="M88" i="2" s="1"/>
  <c r="N88" i="2" s="1"/>
  <c r="K89" i="2"/>
  <c r="L89" i="2" s="1"/>
  <c r="M89" i="2" s="1"/>
  <c r="N89" i="2" s="1"/>
  <c r="K90" i="2"/>
  <c r="K91" i="2"/>
  <c r="L91" i="2" s="1"/>
  <c r="M91" i="2" s="1"/>
  <c r="N91" i="2" s="1"/>
  <c r="K92" i="2"/>
  <c r="L92" i="2" s="1"/>
  <c r="M92" i="2" s="1"/>
  <c r="N92" i="2" s="1"/>
  <c r="K93" i="2"/>
  <c r="K94" i="2"/>
  <c r="K95" i="2"/>
  <c r="L95" i="2" s="1"/>
  <c r="M95" i="2" s="1"/>
  <c r="N95" i="2" s="1"/>
  <c r="K96" i="2"/>
  <c r="L96" i="2" s="1"/>
  <c r="M96" i="2" s="1"/>
  <c r="N96" i="2" s="1"/>
  <c r="K97" i="2"/>
  <c r="L97" i="2" s="1"/>
  <c r="M97" i="2" s="1"/>
  <c r="N97" i="2" s="1"/>
  <c r="K98" i="2"/>
  <c r="K99" i="2"/>
  <c r="L99" i="2" s="1"/>
  <c r="M99" i="2" s="1"/>
  <c r="N99" i="2" s="1"/>
  <c r="K100" i="2"/>
  <c r="L100" i="2" s="1"/>
  <c r="M100" i="2" s="1"/>
  <c r="N100" i="2" s="1"/>
  <c r="K101" i="2"/>
  <c r="K102" i="2"/>
  <c r="K103" i="2"/>
  <c r="L103" i="2" s="1"/>
  <c r="M103" i="2" s="1"/>
  <c r="N103" i="2" s="1"/>
  <c r="K104" i="2"/>
  <c r="L104" i="2" s="1"/>
  <c r="M104" i="2" s="1"/>
  <c r="K105" i="2"/>
  <c r="L105" i="2" s="1"/>
  <c r="M105" i="2" s="1"/>
  <c r="N105" i="2" s="1"/>
  <c r="K106" i="2"/>
  <c r="K107" i="2"/>
  <c r="L107" i="2" s="1"/>
  <c r="M107" i="2" s="1"/>
  <c r="N107" i="2" s="1"/>
  <c r="K108" i="2"/>
  <c r="L108" i="2" s="1"/>
  <c r="M108" i="2" s="1"/>
  <c r="N108" i="2" s="1"/>
  <c r="K109" i="2"/>
  <c r="K110" i="2"/>
  <c r="K111" i="2"/>
  <c r="L111" i="2" s="1"/>
  <c r="M111" i="2" s="1"/>
  <c r="K112" i="2"/>
  <c r="L112" i="2" s="1"/>
  <c r="M112" i="2" s="1"/>
  <c r="N112" i="2" s="1"/>
  <c r="K113" i="2"/>
  <c r="L113" i="2" s="1"/>
  <c r="M113" i="2" s="1"/>
  <c r="N113" i="2" s="1"/>
  <c r="K114" i="2"/>
  <c r="K115" i="2"/>
  <c r="L115" i="2" s="1"/>
  <c r="M115" i="2" s="1"/>
  <c r="N115" i="2" s="1"/>
  <c r="K116" i="2"/>
  <c r="L116" i="2" s="1"/>
  <c r="M116" i="2" s="1"/>
  <c r="N116" i="2" s="1"/>
  <c r="K117" i="2"/>
  <c r="K118" i="2"/>
  <c r="K119" i="2"/>
  <c r="L119" i="2" s="1"/>
  <c r="M119" i="2" s="1"/>
  <c r="N119" i="2" s="1"/>
  <c r="K120" i="2"/>
  <c r="L120" i="2" s="1"/>
  <c r="M120" i="2" s="1"/>
  <c r="N120" i="2" s="1"/>
  <c r="K121" i="2"/>
  <c r="L121" i="2" s="1"/>
  <c r="M121" i="2" s="1"/>
  <c r="N121" i="2" s="1"/>
  <c r="K122" i="2"/>
  <c r="K123" i="2"/>
  <c r="L123" i="2" s="1"/>
  <c r="M123" i="2" s="1"/>
  <c r="N123" i="2" s="1"/>
  <c r="K124" i="2"/>
  <c r="L124" i="2" s="1"/>
  <c r="M124" i="2" s="1"/>
  <c r="N124" i="2" s="1"/>
  <c r="K125" i="2"/>
  <c r="K126" i="2"/>
  <c r="K127" i="2"/>
  <c r="L127" i="2" s="1"/>
  <c r="M127" i="2" s="1"/>
  <c r="N127" i="2" s="1"/>
  <c r="K128" i="2"/>
  <c r="L128" i="2" s="1"/>
  <c r="M128" i="2" s="1"/>
  <c r="N128" i="2" s="1"/>
  <c r="K129" i="2"/>
  <c r="L129" i="2" s="1"/>
  <c r="M129" i="2" s="1"/>
  <c r="N129" i="2" s="1"/>
  <c r="K130" i="2"/>
  <c r="K131" i="2"/>
  <c r="L131" i="2" s="1"/>
  <c r="M131" i="2" s="1"/>
  <c r="N131" i="2" s="1"/>
  <c r="K132" i="2"/>
  <c r="L132" i="2" s="1"/>
  <c r="M132" i="2" s="1"/>
  <c r="N132" i="2" s="1"/>
  <c r="K133" i="2"/>
  <c r="K134" i="2"/>
  <c r="K135" i="2"/>
  <c r="L135" i="2" s="1"/>
  <c r="M135" i="2" s="1"/>
  <c r="N135" i="2" s="1"/>
  <c r="K136" i="2"/>
  <c r="L136" i="2" s="1"/>
  <c r="M136" i="2" s="1"/>
  <c r="N136" i="2" s="1"/>
  <c r="K137" i="2"/>
  <c r="L137" i="2" s="1"/>
  <c r="M137" i="2" s="1"/>
  <c r="N137" i="2" s="1"/>
  <c r="K138" i="2"/>
  <c r="K139" i="2"/>
  <c r="L139" i="2" s="1"/>
  <c r="M139" i="2" s="1"/>
  <c r="N139" i="2" s="1"/>
  <c r="K140" i="2"/>
  <c r="L140" i="2" s="1"/>
  <c r="M140" i="2" s="1"/>
  <c r="N140" i="2" s="1"/>
  <c r="K141" i="2"/>
  <c r="K142" i="2"/>
  <c r="K143" i="2"/>
  <c r="L143" i="2" s="1"/>
  <c r="M143" i="2" s="1"/>
  <c r="N143" i="2" s="1"/>
  <c r="K144" i="2"/>
  <c r="L144" i="2" s="1"/>
  <c r="M144" i="2" s="1"/>
  <c r="N144" i="2" s="1"/>
  <c r="K145" i="2"/>
  <c r="L145" i="2" s="1"/>
  <c r="M145" i="2" s="1"/>
  <c r="N145" i="2" s="1"/>
  <c r="K146" i="2"/>
  <c r="K147" i="2"/>
  <c r="L147" i="2" s="1"/>
  <c r="M147" i="2" s="1"/>
  <c r="N147" i="2" s="1"/>
  <c r="K148" i="2"/>
  <c r="L148" i="2" s="1"/>
  <c r="M148" i="2" s="1"/>
  <c r="K149" i="2"/>
  <c r="K150" i="2"/>
  <c r="K151" i="2"/>
  <c r="L151" i="2" s="1"/>
  <c r="M151" i="2" s="1"/>
  <c r="N151" i="2" s="1"/>
  <c r="K152" i="2"/>
  <c r="L152" i="2" s="1"/>
  <c r="M152" i="2" s="1"/>
  <c r="N152" i="2" s="1"/>
  <c r="K153" i="2"/>
  <c r="L153" i="2" s="1"/>
  <c r="M153" i="2" s="1"/>
  <c r="N153" i="2" s="1"/>
  <c r="K3" i="2"/>
  <c r="N138" i="2" l="1"/>
  <c r="N82" i="2"/>
  <c r="N58" i="2"/>
  <c r="N146" i="2"/>
  <c r="N74" i="2"/>
  <c r="N10" i="2"/>
  <c r="N114" i="2"/>
  <c r="N42" i="2"/>
  <c r="N90" i="2"/>
  <c r="N18" i="2"/>
  <c r="N122" i="2"/>
  <c r="N50" i="2"/>
  <c r="N106" i="2"/>
  <c r="N26" i="2"/>
  <c r="C3" i="2" l="1"/>
  <c r="D3" i="2" s="1"/>
  <c r="C4" i="2"/>
  <c r="E3" i="2" s="1"/>
  <c r="C5" i="2"/>
  <c r="C6" i="2"/>
  <c r="C7" i="2"/>
  <c r="C8" i="2"/>
  <c r="C9" i="2"/>
  <c r="C10" i="2"/>
  <c r="C11" i="2"/>
  <c r="E10" i="2" s="1"/>
  <c r="C12" i="2"/>
  <c r="C13" i="2"/>
  <c r="C14" i="2"/>
  <c r="C15" i="2"/>
  <c r="C16" i="2"/>
  <c r="C17" i="2"/>
  <c r="C18" i="2"/>
  <c r="C19" i="2"/>
  <c r="E18" i="2" s="1"/>
  <c r="C20" i="2"/>
  <c r="C21" i="2"/>
  <c r="C22" i="2"/>
  <c r="C23" i="2"/>
  <c r="C24" i="2"/>
  <c r="C25" i="2"/>
  <c r="C26" i="2"/>
  <c r="C27" i="2"/>
  <c r="E26" i="2" s="1"/>
  <c r="C28" i="2"/>
  <c r="C29" i="2"/>
  <c r="C30" i="2"/>
  <c r="C31" i="2"/>
  <c r="C32" i="2"/>
  <c r="C33" i="2"/>
  <c r="C34" i="2"/>
  <c r="C35" i="2"/>
  <c r="E34" i="2" s="1"/>
  <c r="C36" i="2"/>
  <c r="C37" i="2"/>
  <c r="C38" i="2"/>
  <c r="C39" i="2"/>
  <c r="C40" i="2"/>
  <c r="C41" i="2"/>
  <c r="C42" i="2"/>
  <c r="C43" i="2"/>
  <c r="E42" i="2" s="1"/>
  <c r="C44" i="2"/>
  <c r="C45" i="2"/>
  <c r="C46" i="2"/>
  <c r="C47" i="2"/>
  <c r="C48" i="2"/>
  <c r="C49" i="2"/>
  <c r="C50" i="2"/>
  <c r="C51" i="2"/>
  <c r="E50" i="2" s="1"/>
  <c r="C52" i="2"/>
  <c r="C53" i="2"/>
  <c r="C54" i="2"/>
  <c r="C55" i="2"/>
  <c r="C56" i="2"/>
  <c r="C57" i="2"/>
  <c r="C58" i="2"/>
  <c r="C59" i="2"/>
  <c r="E58" i="2" s="1"/>
  <c r="C60" i="2"/>
  <c r="C61" i="2"/>
  <c r="C62" i="2"/>
  <c r="C63" i="2"/>
  <c r="C64" i="2"/>
  <c r="C65" i="2"/>
  <c r="C66" i="2"/>
  <c r="C67" i="2"/>
  <c r="E66" i="2" s="1"/>
  <c r="C68" i="2"/>
  <c r="C69" i="2"/>
  <c r="C70" i="2"/>
  <c r="C71" i="2"/>
  <c r="C72" i="2"/>
  <c r="C73" i="2"/>
  <c r="C74" i="2"/>
  <c r="C75" i="2"/>
  <c r="E74" i="2" s="1"/>
  <c r="C76" i="2"/>
  <c r="C77" i="2"/>
  <c r="C78" i="2"/>
  <c r="C79" i="2"/>
  <c r="C80" i="2"/>
  <c r="C81" i="2"/>
  <c r="C82" i="2"/>
  <c r="C83" i="2"/>
  <c r="E82" i="2" s="1"/>
  <c r="C84" i="2"/>
  <c r="C85" i="2"/>
  <c r="C86" i="2"/>
  <c r="C87" i="2"/>
  <c r="C88" i="2"/>
  <c r="C89" i="2"/>
  <c r="C90" i="2"/>
  <c r="C91" i="2"/>
  <c r="E90" i="2" s="1"/>
  <c r="C92" i="2"/>
  <c r="C93" i="2"/>
  <c r="C94" i="2"/>
  <c r="C95" i="2"/>
  <c r="C96" i="2"/>
  <c r="C97" i="2"/>
  <c r="C98" i="2"/>
  <c r="C99" i="2"/>
  <c r="E98" i="2" s="1"/>
  <c r="C100" i="2"/>
  <c r="C101" i="2"/>
  <c r="C102" i="2"/>
  <c r="C103" i="2"/>
  <c r="C104" i="2"/>
  <c r="C105" i="2"/>
  <c r="C106" i="2"/>
  <c r="C107" i="2"/>
  <c r="E106" i="2" s="1"/>
  <c r="C108" i="2"/>
  <c r="C109" i="2"/>
  <c r="C110" i="2"/>
  <c r="C111" i="2"/>
  <c r="C112" i="2"/>
  <c r="C113" i="2"/>
  <c r="C114" i="2"/>
  <c r="C115" i="2"/>
  <c r="E114" i="2" s="1"/>
  <c r="C116" i="2"/>
  <c r="C117" i="2"/>
  <c r="C118" i="2"/>
  <c r="C119" i="2"/>
  <c r="C120" i="2"/>
  <c r="C121" i="2"/>
  <c r="C122" i="2"/>
  <c r="C123" i="2"/>
  <c r="E122" i="2" s="1"/>
  <c r="C124" i="2"/>
  <c r="C125" i="2"/>
  <c r="C126" i="2"/>
  <c r="C127" i="2"/>
  <c r="C128" i="2"/>
  <c r="C129" i="2"/>
  <c r="D129" i="2" s="1"/>
  <c r="C130" i="2"/>
  <c r="D130" i="2" s="1"/>
  <c r="C131" i="2"/>
  <c r="C132" i="2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C140" i="2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C147" i="2"/>
  <c r="D147" i="2" s="1"/>
  <c r="C148" i="2"/>
  <c r="C149" i="2"/>
  <c r="D149" i="2" s="1"/>
  <c r="C150" i="2"/>
  <c r="D150" i="2" s="1"/>
  <c r="C151" i="2"/>
  <c r="D151" i="2" s="1"/>
  <c r="C152" i="2"/>
  <c r="D152" i="2" s="1"/>
  <c r="C153" i="2"/>
  <c r="D153" i="2" s="1"/>
  <c r="D4" i="2"/>
  <c r="D11" i="2"/>
  <c r="D12" i="2"/>
  <c r="D18" i="2"/>
  <c r="D19" i="2"/>
  <c r="D20" i="2"/>
  <c r="D26" i="2"/>
  <c r="D27" i="2"/>
  <c r="D28" i="2"/>
  <c r="D35" i="2"/>
  <c r="D36" i="2"/>
  <c r="D42" i="2"/>
  <c r="D43" i="2"/>
  <c r="D44" i="2"/>
  <c r="D50" i="2"/>
  <c r="D51" i="2"/>
  <c r="D52" i="2"/>
  <c r="D59" i="2"/>
  <c r="D60" i="2"/>
  <c r="D66" i="2"/>
  <c r="D67" i="2"/>
  <c r="D68" i="2"/>
  <c r="D75" i="2"/>
  <c r="D76" i="2"/>
  <c r="D83" i="2"/>
  <c r="D84" i="2"/>
  <c r="D91" i="2"/>
  <c r="D92" i="2"/>
  <c r="D98" i="2"/>
  <c r="D99" i="2"/>
  <c r="D100" i="2"/>
  <c r="D107" i="2"/>
  <c r="D108" i="2"/>
  <c r="D114" i="2"/>
  <c r="D115" i="2"/>
  <c r="D116" i="2"/>
  <c r="D123" i="2"/>
  <c r="D124" i="2"/>
  <c r="D131" i="2"/>
  <c r="D132" i="2"/>
  <c r="D139" i="2"/>
  <c r="D140" i="2"/>
  <c r="D146" i="2"/>
  <c r="D148" i="2"/>
  <c r="D127" i="2" l="1"/>
  <c r="E126" i="2"/>
  <c r="D119" i="2"/>
  <c r="E118" i="2"/>
  <c r="D111" i="2"/>
  <c r="E110" i="2"/>
  <c r="D103" i="2"/>
  <c r="E102" i="2"/>
  <c r="D95" i="2"/>
  <c r="E94" i="2"/>
  <c r="D87" i="2"/>
  <c r="E86" i="2"/>
  <c r="D79" i="2"/>
  <c r="E78" i="2"/>
  <c r="D71" i="2"/>
  <c r="E70" i="2"/>
  <c r="D63" i="2"/>
  <c r="E62" i="2"/>
  <c r="D55" i="2"/>
  <c r="E54" i="2"/>
  <c r="D47" i="2"/>
  <c r="E46" i="2"/>
  <c r="D39" i="2"/>
  <c r="E38" i="2"/>
  <c r="D31" i="2"/>
  <c r="E30" i="2"/>
  <c r="D23" i="2"/>
  <c r="E22" i="2"/>
  <c r="D15" i="2"/>
  <c r="E14" i="2"/>
  <c r="D7" i="2"/>
  <c r="E6" i="2"/>
  <c r="D113" i="2"/>
  <c r="E112" i="2"/>
  <c r="D97" i="2"/>
  <c r="E96" i="2"/>
  <c r="D81" i="2"/>
  <c r="E80" i="2"/>
  <c r="D65" i="2"/>
  <c r="E64" i="2"/>
  <c r="D49" i="2"/>
  <c r="E48" i="2"/>
  <c r="D33" i="2"/>
  <c r="E32" i="2"/>
  <c r="D9" i="2"/>
  <c r="E8" i="2"/>
  <c r="D128" i="2"/>
  <c r="E127" i="2"/>
  <c r="F127" i="2" s="1"/>
  <c r="D112" i="2"/>
  <c r="E111" i="2"/>
  <c r="D80" i="2"/>
  <c r="E79" i="2"/>
  <c r="D64" i="2"/>
  <c r="E63" i="2"/>
  <c r="D48" i="2"/>
  <c r="E47" i="2"/>
  <c r="D40" i="2"/>
  <c r="E39" i="2"/>
  <c r="D24" i="2"/>
  <c r="E23" i="2"/>
  <c r="D126" i="2"/>
  <c r="E125" i="2"/>
  <c r="D118" i="2"/>
  <c r="E117" i="2"/>
  <c r="D110" i="2"/>
  <c r="E109" i="2"/>
  <c r="D102" i="2"/>
  <c r="E101" i="2"/>
  <c r="D94" i="2"/>
  <c r="E93" i="2"/>
  <c r="D86" i="2"/>
  <c r="E85" i="2"/>
  <c r="D78" i="2"/>
  <c r="E77" i="2"/>
  <c r="D70" i="2"/>
  <c r="E69" i="2"/>
  <c r="D62" i="2"/>
  <c r="E61" i="2"/>
  <c r="D54" i="2"/>
  <c r="E53" i="2"/>
  <c r="D46" i="2"/>
  <c r="E45" i="2"/>
  <c r="D38" i="2"/>
  <c r="E37" i="2"/>
  <c r="D30" i="2"/>
  <c r="E29" i="2"/>
  <c r="D22" i="2"/>
  <c r="E21" i="2"/>
  <c r="D14" i="2"/>
  <c r="E13" i="2"/>
  <c r="D6" i="2"/>
  <c r="E5" i="2"/>
  <c r="D125" i="2"/>
  <c r="E124" i="2"/>
  <c r="D117" i="2"/>
  <c r="E116" i="2"/>
  <c r="D109" i="2"/>
  <c r="E108" i="2"/>
  <c r="D101" i="2"/>
  <c r="E100" i="2"/>
  <c r="D93" i="2"/>
  <c r="E92" i="2"/>
  <c r="D85" i="2"/>
  <c r="E84" i="2"/>
  <c r="D77" i="2"/>
  <c r="E76" i="2"/>
  <c r="D69" i="2"/>
  <c r="E68" i="2"/>
  <c r="D61" i="2"/>
  <c r="E60" i="2"/>
  <c r="D53" i="2"/>
  <c r="E52" i="2"/>
  <c r="D45" i="2"/>
  <c r="E44" i="2"/>
  <c r="D37" i="2"/>
  <c r="E36" i="2"/>
  <c r="D29" i="2"/>
  <c r="E28" i="2"/>
  <c r="D21" i="2"/>
  <c r="E20" i="2"/>
  <c r="D13" i="2"/>
  <c r="E12" i="2"/>
  <c r="D5" i="2"/>
  <c r="E4" i="2"/>
  <c r="D96" i="2"/>
  <c r="E95" i="2"/>
  <c r="D16" i="2"/>
  <c r="E15" i="2"/>
  <c r="E123" i="2"/>
  <c r="E115" i="2"/>
  <c r="E107" i="2"/>
  <c r="E99" i="2"/>
  <c r="E91" i="2"/>
  <c r="E83" i="2"/>
  <c r="E75" i="2"/>
  <c r="E67" i="2"/>
  <c r="E59" i="2"/>
  <c r="E51" i="2"/>
  <c r="E43" i="2"/>
  <c r="E35" i="2"/>
  <c r="E27" i="2"/>
  <c r="E19" i="2"/>
  <c r="E11" i="2"/>
  <c r="D121" i="2"/>
  <c r="E120" i="2"/>
  <c r="D105" i="2"/>
  <c r="E104" i="2"/>
  <c r="D89" i="2"/>
  <c r="E88" i="2"/>
  <c r="D73" i="2"/>
  <c r="E72" i="2"/>
  <c r="D57" i="2"/>
  <c r="E56" i="2"/>
  <c r="D41" i="2"/>
  <c r="E40" i="2"/>
  <c r="D25" i="2"/>
  <c r="E24" i="2"/>
  <c r="D17" i="2"/>
  <c r="E16" i="2"/>
  <c r="D120" i="2"/>
  <c r="E119" i="2"/>
  <c r="D104" i="2"/>
  <c r="E103" i="2"/>
  <c r="D88" i="2"/>
  <c r="E87" i="2"/>
  <c r="D72" i="2"/>
  <c r="E71" i="2"/>
  <c r="D56" i="2"/>
  <c r="E55" i="2"/>
  <c r="D32" i="2"/>
  <c r="E31" i="2"/>
  <c r="D8" i="2"/>
  <c r="E7" i="2"/>
  <c r="D122" i="2"/>
  <c r="E121" i="2"/>
  <c r="E113" i="2"/>
  <c r="D106" i="2"/>
  <c r="E105" i="2"/>
  <c r="E97" i="2"/>
  <c r="D90" i="2"/>
  <c r="E89" i="2"/>
  <c r="D82" i="2"/>
  <c r="E81" i="2"/>
  <c r="D74" i="2"/>
  <c r="E73" i="2"/>
  <c r="E65" i="2"/>
  <c r="D58" i="2"/>
  <c r="E57" i="2"/>
  <c r="E49" i="2"/>
  <c r="E41" i="2"/>
  <c r="D34" i="2"/>
  <c r="E33" i="2"/>
  <c r="E25" i="2"/>
  <c r="E17" i="2"/>
  <c r="D10" i="2"/>
  <c r="E9" i="2"/>
</calcChain>
</file>

<file path=xl/sharedStrings.xml><?xml version="1.0" encoding="utf-8"?>
<sst xmlns="http://schemas.openxmlformats.org/spreadsheetml/2006/main" count="23" uniqueCount="19">
  <si>
    <t>RSNTC</t>
  </si>
  <si>
    <t>Temp ©</t>
  </si>
  <si>
    <t>Measured R</t>
  </si>
  <si>
    <t>//PT3-312-K4</t>
  </si>
  <si>
    <t>ADC Value</t>
  </si>
  <si>
    <t>Constants</t>
  </si>
  <si>
    <t>Resistor</t>
  </si>
  <si>
    <t>Bitrate</t>
  </si>
  <si>
    <t>Round off</t>
  </si>
  <si>
    <t>actual resistance</t>
  </si>
  <si>
    <t>ADC (for nick)</t>
  </si>
  <si>
    <t>Resistance (Kohm)</t>
  </si>
  <si>
    <t>Resistance(Ohm)</t>
  </si>
  <si>
    <t>Rounded</t>
  </si>
  <si>
    <t>10bit</t>
  </si>
  <si>
    <t>ADC Resolution</t>
  </si>
  <si>
    <t>Voltage Divider Res</t>
  </si>
  <si>
    <t>4.7kOhm</t>
  </si>
  <si>
    <t>(0-1023)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</si>
</sst>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2" fontId="0" fillId="2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'Reference Table For NTC'!$E$4:$E$154</c:f>
              <c:numCache>
                <c:formatCode>0</c:formatCode>
                <c:ptCount val="151"/>
                <c:pt idx="0">
                  <c:v>1017</c:v>
                </c:pt>
                <c:pt idx="1">
                  <c:v>1016</c:v>
                </c:pt>
                <c:pt idx="2">
                  <c:v>1016</c:v>
                </c:pt>
                <c:pt idx="3">
                  <c:v>1015</c:v>
                </c:pt>
                <c:pt idx="4">
                  <c:v>1014</c:v>
                </c:pt>
                <c:pt idx="5">
                  <c:v>1013</c:v>
                </c:pt>
                <c:pt idx="6">
                  <c:v>1012</c:v>
                </c:pt>
                <c:pt idx="7">
                  <c:v>1011</c:v>
                </c:pt>
                <c:pt idx="8">
                  <c:v>1010</c:v>
                </c:pt>
                <c:pt idx="9">
                  <c:v>1008</c:v>
                </c:pt>
                <c:pt idx="10">
                  <c:v>1007</c:v>
                </c:pt>
                <c:pt idx="11">
                  <c:v>1005</c:v>
                </c:pt>
                <c:pt idx="12">
                  <c:v>1004</c:v>
                </c:pt>
                <c:pt idx="13">
                  <c:v>1002</c:v>
                </c:pt>
                <c:pt idx="14">
                  <c:v>1000</c:v>
                </c:pt>
                <c:pt idx="15">
                  <c:v>998</c:v>
                </c:pt>
                <c:pt idx="16">
                  <c:v>995</c:v>
                </c:pt>
                <c:pt idx="17">
                  <c:v>993</c:v>
                </c:pt>
                <c:pt idx="18">
                  <c:v>990</c:v>
                </c:pt>
                <c:pt idx="19">
                  <c:v>987</c:v>
                </c:pt>
                <c:pt idx="20">
                  <c:v>984</c:v>
                </c:pt>
                <c:pt idx="21">
                  <c:v>981</c:v>
                </c:pt>
                <c:pt idx="22">
                  <c:v>977</c:v>
                </c:pt>
                <c:pt idx="23">
                  <c:v>973</c:v>
                </c:pt>
                <c:pt idx="24">
                  <c:v>969</c:v>
                </c:pt>
                <c:pt idx="25">
                  <c:v>965</c:v>
                </c:pt>
                <c:pt idx="26">
                  <c:v>961</c:v>
                </c:pt>
                <c:pt idx="27">
                  <c:v>956</c:v>
                </c:pt>
                <c:pt idx="28">
                  <c:v>951</c:v>
                </c:pt>
                <c:pt idx="29">
                  <c:v>945</c:v>
                </c:pt>
                <c:pt idx="30">
                  <c:v>939</c:v>
                </c:pt>
                <c:pt idx="31">
                  <c:v>933</c:v>
                </c:pt>
                <c:pt idx="32">
                  <c:v>927</c:v>
                </c:pt>
                <c:pt idx="33">
                  <c:v>920</c:v>
                </c:pt>
                <c:pt idx="34">
                  <c:v>913</c:v>
                </c:pt>
                <c:pt idx="35">
                  <c:v>906</c:v>
                </c:pt>
                <c:pt idx="36">
                  <c:v>898</c:v>
                </c:pt>
                <c:pt idx="37">
                  <c:v>890</c:v>
                </c:pt>
                <c:pt idx="38">
                  <c:v>881</c:v>
                </c:pt>
                <c:pt idx="39">
                  <c:v>872</c:v>
                </c:pt>
                <c:pt idx="40">
                  <c:v>863</c:v>
                </c:pt>
                <c:pt idx="41">
                  <c:v>854</c:v>
                </c:pt>
                <c:pt idx="42">
                  <c:v>844</c:v>
                </c:pt>
                <c:pt idx="43">
                  <c:v>833</c:v>
                </c:pt>
                <c:pt idx="44">
                  <c:v>823</c:v>
                </c:pt>
                <c:pt idx="45">
                  <c:v>812</c:v>
                </c:pt>
                <c:pt idx="46">
                  <c:v>801</c:v>
                </c:pt>
                <c:pt idx="47">
                  <c:v>789</c:v>
                </c:pt>
                <c:pt idx="48">
                  <c:v>777</c:v>
                </c:pt>
                <c:pt idx="49">
                  <c:v>765</c:v>
                </c:pt>
                <c:pt idx="50">
                  <c:v>752</c:v>
                </c:pt>
                <c:pt idx="51">
                  <c:v>740</c:v>
                </c:pt>
                <c:pt idx="52">
                  <c:v>727</c:v>
                </c:pt>
                <c:pt idx="53">
                  <c:v>713</c:v>
                </c:pt>
                <c:pt idx="54">
                  <c:v>700</c:v>
                </c:pt>
                <c:pt idx="55">
                  <c:v>686</c:v>
                </c:pt>
                <c:pt idx="56">
                  <c:v>673</c:v>
                </c:pt>
                <c:pt idx="57">
                  <c:v>666</c:v>
                </c:pt>
                <c:pt idx="58">
                  <c:v>652</c:v>
                </c:pt>
                <c:pt idx="59">
                  <c:v>631</c:v>
                </c:pt>
                <c:pt idx="60">
                  <c:v>617</c:v>
                </c:pt>
                <c:pt idx="61">
                  <c:v>602</c:v>
                </c:pt>
                <c:pt idx="62">
                  <c:v>588</c:v>
                </c:pt>
                <c:pt idx="63">
                  <c:v>574</c:v>
                </c:pt>
                <c:pt idx="64">
                  <c:v>560</c:v>
                </c:pt>
                <c:pt idx="65">
                  <c:v>546</c:v>
                </c:pt>
                <c:pt idx="66">
                  <c:v>532</c:v>
                </c:pt>
                <c:pt idx="67">
                  <c:v>518</c:v>
                </c:pt>
                <c:pt idx="68">
                  <c:v>504</c:v>
                </c:pt>
                <c:pt idx="69">
                  <c:v>490</c:v>
                </c:pt>
                <c:pt idx="70">
                  <c:v>477</c:v>
                </c:pt>
                <c:pt idx="71">
                  <c:v>463</c:v>
                </c:pt>
                <c:pt idx="72">
                  <c:v>450</c:v>
                </c:pt>
                <c:pt idx="73">
                  <c:v>437</c:v>
                </c:pt>
                <c:pt idx="74">
                  <c:v>424</c:v>
                </c:pt>
                <c:pt idx="75">
                  <c:v>411</c:v>
                </c:pt>
                <c:pt idx="76">
                  <c:v>399</c:v>
                </c:pt>
                <c:pt idx="77">
                  <c:v>387</c:v>
                </c:pt>
                <c:pt idx="78">
                  <c:v>375</c:v>
                </c:pt>
                <c:pt idx="79">
                  <c:v>363</c:v>
                </c:pt>
                <c:pt idx="80">
                  <c:v>352</c:v>
                </c:pt>
                <c:pt idx="81">
                  <c:v>341</c:v>
                </c:pt>
                <c:pt idx="82">
                  <c:v>330</c:v>
                </c:pt>
                <c:pt idx="83">
                  <c:v>319</c:v>
                </c:pt>
                <c:pt idx="84">
                  <c:v>309</c:v>
                </c:pt>
                <c:pt idx="85">
                  <c:v>299</c:v>
                </c:pt>
                <c:pt idx="86">
                  <c:v>289</c:v>
                </c:pt>
                <c:pt idx="87">
                  <c:v>280</c:v>
                </c:pt>
                <c:pt idx="88">
                  <c:v>270</c:v>
                </c:pt>
                <c:pt idx="89">
                  <c:v>261</c:v>
                </c:pt>
                <c:pt idx="90">
                  <c:v>253</c:v>
                </c:pt>
                <c:pt idx="91">
                  <c:v>244</c:v>
                </c:pt>
                <c:pt idx="92">
                  <c:v>236</c:v>
                </c:pt>
                <c:pt idx="93">
                  <c:v>228</c:v>
                </c:pt>
                <c:pt idx="94">
                  <c:v>221</c:v>
                </c:pt>
                <c:pt idx="95">
                  <c:v>213</c:v>
                </c:pt>
                <c:pt idx="96">
                  <c:v>206</c:v>
                </c:pt>
                <c:pt idx="97">
                  <c:v>199</c:v>
                </c:pt>
                <c:pt idx="98">
                  <c:v>192</c:v>
                </c:pt>
                <c:pt idx="99">
                  <c:v>186</c:v>
                </c:pt>
                <c:pt idx="100">
                  <c:v>179</c:v>
                </c:pt>
                <c:pt idx="101">
                  <c:v>173</c:v>
                </c:pt>
                <c:pt idx="102">
                  <c:v>168</c:v>
                </c:pt>
                <c:pt idx="103">
                  <c:v>162</c:v>
                </c:pt>
                <c:pt idx="104">
                  <c:v>156</c:v>
                </c:pt>
                <c:pt idx="105">
                  <c:v>151</c:v>
                </c:pt>
                <c:pt idx="106">
                  <c:v>146</c:v>
                </c:pt>
                <c:pt idx="107">
                  <c:v>141</c:v>
                </c:pt>
                <c:pt idx="108">
                  <c:v>137</c:v>
                </c:pt>
                <c:pt idx="109">
                  <c:v>132</c:v>
                </c:pt>
                <c:pt idx="110">
                  <c:v>128</c:v>
                </c:pt>
                <c:pt idx="111">
                  <c:v>123</c:v>
                </c:pt>
                <c:pt idx="112">
                  <c:v>119</c:v>
                </c:pt>
                <c:pt idx="113">
                  <c:v>115</c:v>
                </c:pt>
                <c:pt idx="114">
                  <c:v>111</c:v>
                </c:pt>
                <c:pt idx="115">
                  <c:v>108</c:v>
                </c:pt>
                <c:pt idx="116">
                  <c:v>104</c:v>
                </c:pt>
                <c:pt idx="117">
                  <c:v>101</c:v>
                </c:pt>
                <c:pt idx="118">
                  <c:v>98</c:v>
                </c:pt>
                <c:pt idx="119">
                  <c:v>94</c:v>
                </c:pt>
                <c:pt idx="120">
                  <c:v>91</c:v>
                </c:pt>
                <c:pt idx="121">
                  <c:v>88</c:v>
                </c:pt>
                <c:pt idx="122">
                  <c:v>86</c:v>
                </c:pt>
                <c:pt idx="123">
                  <c:v>83</c:v>
                </c:pt>
                <c:pt idx="124">
                  <c:v>80</c:v>
                </c:pt>
                <c:pt idx="125">
                  <c:v>78</c:v>
                </c:pt>
                <c:pt idx="126">
                  <c:v>75</c:v>
                </c:pt>
                <c:pt idx="127">
                  <c:v>73</c:v>
                </c:pt>
                <c:pt idx="128">
                  <c:v>71</c:v>
                </c:pt>
                <c:pt idx="129">
                  <c:v>68</c:v>
                </c:pt>
                <c:pt idx="130">
                  <c:v>66</c:v>
                </c:pt>
                <c:pt idx="131">
                  <c:v>64</c:v>
                </c:pt>
                <c:pt idx="132">
                  <c:v>62</c:v>
                </c:pt>
                <c:pt idx="133">
                  <c:v>60</c:v>
                </c:pt>
                <c:pt idx="134">
                  <c:v>59</c:v>
                </c:pt>
                <c:pt idx="135">
                  <c:v>57</c:v>
                </c:pt>
                <c:pt idx="136">
                  <c:v>55</c:v>
                </c:pt>
                <c:pt idx="137">
                  <c:v>53</c:v>
                </c:pt>
                <c:pt idx="138">
                  <c:v>52</c:v>
                </c:pt>
                <c:pt idx="139">
                  <c:v>50</c:v>
                </c:pt>
                <c:pt idx="140">
                  <c:v>49</c:v>
                </c:pt>
                <c:pt idx="141">
                  <c:v>47</c:v>
                </c:pt>
                <c:pt idx="142">
                  <c:v>46</c:v>
                </c:pt>
                <c:pt idx="143">
                  <c:v>45</c:v>
                </c:pt>
                <c:pt idx="144">
                  <c:v>43</c:v>
                </c:pt>
                <c:pt idx="145">
                  <c:v>42</c:v>
                </c:pt>
                <c:pt idx="146">
                  <c:v>41</c:v>
                </c:pt>
                <c:pt idx="147">
                  <c:v>40</c:v>
                </c:pt>
                <c:pt idx="148">
                  <c:v>39</c:v>
                </c:pt>
                <c:pt idx="149">
                  <c:v>38</c:v>
                </c:pt>
                <c:pt idx="150">
                  <c:v>37</c:v>
                </c:pt>
              </c:numCache>
            </c:numRef>
          </c:xVal>
          <c:yVal>
            <c:numRef>
              <c:f>'Reference Table For NTC'!$A$4:$A$154</c:f>
              <c:numCache>
                <c:formatCode>General</c:formatCode>
                <c:ptCount val="1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3A-40A5-B818-AE54005C9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296767"/>
        <c:axId val="988297183"/>
      </c:scatterChart>
      <c:valAx>
        <c:axId val="98829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97183"/>
        <c:crosses val="autoZero"/>
        <c:crossBetween val="midCat"/>
      </c:valAx>
      <c:valAx>
        <c:axId val="98829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9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Temp 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Sheet1!$C$3:$C$153</c:f>
              <c:numCache>
                <c:formatCode>General</c:formatCode>
                <c:ptCount val="151"/>
                <c:pt idx="0">
                  <c:v>20817.617866004963</c:v>
                </c:pt>
                <c:pt idx="1">
                  <c:v>20817.617866004963</c:v>
                </c:pt>
                <c:pt idx="2">
                  <c:v>65117.142857142855</c:v>
                </c:pt>
                <c:pt idx="3">
                  <c:v>65592.385786802028</c:v>
                </c:pt>
                <c:pt idx="4">
                  <c:v>66074.105621805793</c:v>
                </c:pt>
                <c:pt idx="5">
                  <c:v>66562.435677530011</c:v>
                </c:pt>
                <c:pt idx="6">
                  <c:v>67057.51295336787</c:v>
                </c:pt>
                <c:pt idx="7">
                  <c:v>67559.478260869568</c:v>
                </c:pt>
                <c:pt idx="8">
                  <c:v>68068.476357267951</c:v>
                </c:pt>
                <c:pt idx="9">
                  <c:v>68584.65608465609</c:v>
                </c:pt>
                <c:pt idx="10">
                  <c:v>69108.170515097692</c:v>
                </c:pt>
                <c:pt idx="11">
                  <c:v>69639.177101967798</c:v>
                </c:pt>
                <c:pt idx="12">
                  <c:v>70177.83783783784</c:v>
                </c:pt>
                <c:pt idx="13">
                  <c:v>70724.319419237756</c:v>
                </c:pt>
                <c:pt idx="14">
                  <c:v>71278.793418647168</c:v>
                </c:pt>
                <c:pt idx="15">
                  <c:v>71841.436464088401</c:v>
                </c:pt>
                <c:pt idx="16">
                  <c:v>72412.430426716135</c:v>
                </c:pt>
                <c:pt idx="17">
                  <c:v>72991.962616822435</c:v>
                </c:pt>
                <c:pt idx="18">
                  <c:v>73580.225988700564</c:v>
                </c:pt>
                <c:pt idx="19">
                  <c:v>74177.419354838712</c:v>
                </c:pt>
                <c:pt idx="20">
                  <c:v>74783.747609942642</c:v>
                </c:pt>
                <c:pt idx="21">
                  <c:v>75399.421965317917</c:v>
                </c:pt>
                <c:pt idx="22">
                  <c:v>76024.66019417475</c:v>
                </c:pt>
                <c:pt idx="23">
                  <c:v>76659.686888454016</c:v>
                </c:pt>
                <c:pt idx="24">
                  <c:v>77304.733727810657</c:v>
                </c:pt>
                <c:pt idx="25">
                  <c:v>77960.039761431413</c:v>
                </c:pt>
                <c:pt idx="26">
                  <c:v>78625.851703406821</c:v>
                </c:pt>
                <c:pt idx="27">
                  <c:v>79302.42424242424</c:v>
                </c:pt>
                <c:pt idx="28">
                  <c:v>79990.020366598779</c:v>
                </c:pt>
                <c:pt idx="29">
                  <c:v>80688.911704312108</c:v>
                </c:pt>
                <c:pt idx="30">
                  <c:v>81399.378881987577</c:v>
                </c:pt>
                <c:pt idx="31">
                  <c:v>82121.711899791233</c:v>
                </c:pt>
                <c:pt idx="32">
                  <c:v>82856.210526315786</c:v>
                </c:pt>
                <c:pt idx="33">
                  <c:v>83603.184713375798</c:v>
                </c:pt>
                <c:pt idx="34">
                  <c:v>84362.95503211992</c:v>
                </c:pt>
                <c:pt idx="35">
                  <c:v>85135.853131749464</c:v>
                </c:pt>
                <c:pt idx="36">
                  <c:v>85922.222222222219</c:v>
                </c:pt>
                <c:pt idx="37">
                  <c:v>86722.417582417576</c:v>
                </c:pt>
                <c:pt idx="38">
                  <c:v>87536.807095343684</c:v>
                </c:pt>
                <c:pt idx="39">
                  <c:v>88365.771812080537</c:v>
                </c:pt>
                <c:pt idx="40">
                  <c:v>89209.706546275396</c:v>
                </c:pt>
                <c:pt idx="41">
                  <c:v>90069.020501138948</c:v>
                </c:pt>
                <c:pt idx="42">
                  <c:v>90944.137931034478</c:v>
                </c:pt>
                <c:pt idx="43">
                  <c:v>91835.498839907188</c:v>
                </c:pt>
                <c:pt idx="44">
                  <c:v>92743.559718969555</c:v>
                </c:pt>
                <c:pt idx="45">
                  <c:v>93668.794326241128</c:v>
                </c:pt>
                <c:pt idx="46">
                  <c:v>94611.69451073985</c:v>
                </c:pt>
                <c:pt idx="47">
                  <c:v>95572.77108433735</c:v>
                </c:pt>
                <c:pt idx="48">
                  <c:v>96552.554744525551</c:v>
                </c:pt>
                <c:pt idx="49">
                  <c:v>97551.597051597055</c:v>
                </c:pt>
                <c:pt idx="50">
                  <c:v>98570.471464019851</c:v>
                </c:pt>
                <c:pt idx="51">
                  <c:v>99609.774436090229</c:v>
                </c:pt>
                <c:pt idx="52">
                  <c:v>100670.12658227848</c:v>
                </c:pt>
                <c:pt idx="53">
                  <c:v>101752.17391304347</c:v>
                </c:pt>
                <c:pt idx="54">
                  <c:v>102856.58914728682</c:v>
                </c:pt>
                <c:pt idx="55">
                  <c:v>103984.07310704961</c:v>
                </c:pt>
                <c:pt idx="56">
                  <c:v>105135.35620052771</c:v>
                </c:pt>
                <c:pt idx="57">
                  <c:v>106311.2</c:v>
                </c:pt>
                <c:pt idx="58">
                  <c:v>107512.39892183288</c:v>
                </c:pt>
                <c:pt idx="59">
                  <c:v>108739.78201634878</c:v>
                </c:pt>
                <c:pt idx="60">
                  <c:v>109994.21487603306</c:v>
                </c:pt>
                <c:pt idx="61">
                  <c:v>111276.6016713092</c:v>
                </c:pt>
                <c:pt idx="62">
                  <c:v>112587.88732394367</c:v>
                </c:pt>
                <c:pt idx="63">
                  <c:v>113929.05982905983</c:v>
                </c:pt>
                <c:pt idx="64">
                  <c:v>115301.15273775216</c:v>
                </c:pt>
                <c:pt idx="65">
                  <c:v>116705.24781341107</c:v>
                </c:pt>
                <c:pt idx="66">
                  <c:v>118142.47787610619</c:v>
                </c:pt>
                <c:pt idx="67">
                  <c:v>119614.02985074627</c:v>
                </c:pt>
                <c:pt idx="68">
                  <c:v>121121.14803625377</c:v>
                </c:pt>
                <c:pt idx="69">
                  <c:v>122665.1376146789</c:v>
                </c:pt>
                <c:pt idx="70">
                  <c:v>124247.36842105263</c:v>
                </c:pt>
                <c:pt idx="71">
                  <c:v>125869.27899686521</c:v>
                </c:pt>
                <c:pt idx="72">
                  <c:v>127532.38095238095</c:v>
                </c:pt>
                <c:pt idx="73">
                  <c:v>129238.26366559486</c:v>
                </c:pt>
                <c:pt idx="74">
                  <c:v>130988.59934853419</c:v>
                </c:pt>
                <c:pt idx="75">
                  <c:v>132785.14851485149</c:v>
                </c:pt>
                <c:pt idx="76">
                  <c:v>134629.76588628761</c:v>
                </c:pt>
                <c:pt idx="77">
                  <c:v>136524.40677966102</c:v>
                </c:pt>
                <c:pt idx="78">
                  <c:v>138471.13402061857</c:v>
                </c:pt>
                <c:pt idx="79">
                  <c:v>140472.12543554007</c:v>
                </c:pt>
                <c:pt idx="80">
                  <c:v>142529.68197879859</c:v>
                </c:pt>
                <c:pt idx="81">
                  <c:v>144646.2365591398</c:v>
                </c:pt>
                <c:pt idx="82">
                  <c:v>146824.36363636365</c:v>
                </c:pt>
                <c:pt idx="83">
                  <c:v>149066.78966789666</c:v>
                </c:pt>
                <c:pt idx="84">
                  <c:v>151376.40449438203</c:v>
                </c:pt>
                <c:pt idx="85">
                  <c:v>153756.27376425854</c:v>
                </c:pt>
                <c:pt idx="86">
                  <c:v>156209.65250965251</c:v>
                </c:pt>
                <c:pt idx="87">
                  <c:v>158740</c:v>
                </c:pt>
                <c:pt idx="88">
                  <c:v>161350.99601593625</c:v>
                </c:pt>
                <c:pt idx="89">
                  <c:v>164046.55870445343</c:v>
                </c:pt>
                <c:pt idx="90">
                  <c:v>166830.86419753087</c:v>
                </c:pt>
                <c:pt idx="91">
                  <c:v>169708.36820083682</c:v>
                </c:pt>
                <c:pt idx="92">
                  <c:v>172683.82978723405</c:v>
                </c:pt>
                <c:pt idx="93">
                  <c:v>175762.33766233767</c:v>
                </c:pt>
                <c:pt idx="94">
                  <c:v>178949.33920704847</c:v>
                </c:pt>
                <c:pt idx="95">
                  <c:v>182250.67264573992</c:v>
                </c:pt>
                <c:pt idx="96">
                  <c:v>185672.60273972602</c:v>
                </c:pt>
                <c:pt idx="97">
                  <c:v>189221.86046511628</c:v>
                </c:pt>
                <c:pt idx="98">
                  <c:v>192905.68720379146</c:v>
                </c:pt>
                <c:pt idx="99">
                  <c:v>196731.88405797101</c:v>
                </c:pt>
                <c:pt idx="100">
                  <c:v>200708.86699507388</c:v>
                </c:pt>
                <c:pt idx="101">
                  <c:v>204845.72864321608</c:v>
                </c:pt>
                <c:pt idx="102">
                  <c:v>209152.30769230769</c:v>
                </c:pt>
                <c:pt idx="103">
                  <c:v>213639.26701570681</c:v>
                </c:pt>
                <c:pt idx="104">
                  <c:v>218318.18181818182</c:v>
                </c:pt>
                <c:pt idx="105">
                  <c:v>223201.63934426231</c:v>
                </c:pt>
                <c:pt idx="106">
                  <c:v>228303.35195530727</c:v>
                </c:pt>
                <c:pt idx="107">
                  <c:v>233638.28571428571</c:v>
                </c:pt>
                <c:pt idx="108">
                  <c:v>239222.80701754385</c:v>
                </c:pt>
                <c:pt idx="109">
                  <c:v>245074.85029940121</c:v>
                </c:pt>
                <c:pt idx="110">
                  <c:v>251214.11042944784</c:v>
                </c:pt>
                <c:pt idx="111">
                  <c:v>257662.26415094337</c:v>
                </c:pt>
                <c:pt idx="112">
                  <c:v>264443.22580645164</c:v>
                </c:pt>
                <c:pt idx="113">
                  <c:v>271583.44370860927</c:v>
                </c:pt>
                <c:pt idx="114">
                  <c:v>279112.24489795917</c:v>
                </c:pt>
                <c:pt idx="115">
                  <c:v>287062.23776223778</c:v>
                </c:pt>
                <c:pt idx="116">
                  <c:v>295469.78417266189</c:v>
                </c:pt>
                <c:pt idx="117">
                  <c:v>304375.55555555556</c:v>
                </c:pt>
                <c:pt idx="118">
                  <c:v>313825.19083969464</c:v>
                </c:pt>
                <c:pt idx="119">
                  <c:v>323870.07874015748</c:v>
                </c:pt>
                <c:pt idx="120">
                  <c:v>334568.29268292681</c:v>
                </c:pt>
                <c:pt idx="121">
                  <c:v>345985.71428571426</c:v>
                </c:pt>
                <c:pt idx="122">
                  <c:v>358197.39130434784</c:v>
                </c:pt>
                <c:pt idx="123">
                  <c:v>371289.18918918917</c:v>
                </c:pt>
                <c:pt idx="124">
                  <c:v>385359.81308411213</c:v>
                </c:pt>
                <c:pt idx="125">
                  <c:v>400523.30097087403</c:v>
                </c:pt>
                <c:pt idx="126">
                  <c:v>416912.12121212122</c:v>
                </c:pt>
                <c:pt idx="127">
                  <c:v>434681.05263157893</c:v>
                </c:pt>
                <c:pt idx="128">
                  <c:v>454012.08791208791</c:v>
                </c:pt>
                <c:pt idx="129">
                  <c:v>475120.68965517241</c:v>
                </c:pt>
                <c:pt idx="130">
                  <c:v>498263.85542168672</c:v>
                </c:pt>
                <c:pt idx="131">
                  <c:v>523750.63291139237</c:v>
                </c:pt>
                <c:pt idx="132">
                  <c:v>551956</c:v>
                </c:pt>
                <c:pt idx="133">
                  <c:v>583339.43661971833</c:v>
                </c:pt>
                <c:pt idx="134">
                  <c:v>618470.14925373136</c:v>
                </c:pt>
                <c:pt idx="135">
                  <c:v>658061.90476190473</c:v>
                </c:pt>
                <c:pt idx="136">
                  <c:v>703022.03389830503</c:v>
                </c:pt>
                <c:pt idx="137">
                  <c:v>754521.81818181823</c:v>
                </c:pt>
                <c:pt idx="138">
                  <c:v>814100</c:v>
                </c:pt>
                <c:pt idx="139">
                  <c:v>883819.14893617027</c:v>
                </c:pt>
                <c:pt idx="140">
                  <c:v>966509.30232558143</c:v>
                </c:pt>
                <c:pt idx="141">
                  <c:v>1066161.5384615385</c:v>
                </c:pt>
                <c:pt idx="142">
                  <c:v>1188591.4285714286</c:v>
                </c:pt>
                <c:pt idx="143">
                  <c:v>1342616.1290322582</c:v>
                </c:pt>
                <c:pt idx="144">
                  <c:v>1542277.7777777778</c:v>
                </c:pt>
                <c:pt idx="145">
                  <c:v>1811386.956521739</c:v>
                </c:pt>
                <c:pt idx="146">
                  <c:v>2193805.2631578948</c:v>
                </c:pt>
                <c:pt idx="147">
                  <c:v>2780180</c:v>
                </c:pt>
                <c:pt idx="148">
                  <c:v>3793009.0909090908</c:v>
                </c:pt>
                <c:pt idx="149">
                  <c:v>5963357.1428571427</c:v>
                </c:pt>
                <c:pt idx="150">
                  <c:v>13921300</c:v>
                </c:pt>
              </c:numCache>
            </c:numRef>
          </c:xVal>
          <c:yVal>
            <c:numRef>
              <c:f>Sheet1!$D$3:$D$153</c:f>
              <c:numCache>
                <c:formatCode>General</c:formatCode>
                <c:ptCount val="151"/>
                <c:pt idx="0">
                  <c:v>300</c:v>
                </c:pt>
                <c:pt idx="1">
                  <c:v>298</c:v>
                </c:pt>
                <c:pt idx="2">
                  <c:v>296</c:v>
                </c:pt>
                <c:pt idx="3">
                  <c:v>294</c:v>
                </c:pt>
                <c:pt idx="4">
                  <c:v>292</c:v>
                </c:pt>
                <c:pt idx="5">
                  <c:v>290</c:v>
                </c:pt>
                <c:pt idx="6">
                  <c:v>288</c:v>
                </c:pt>
                <c:pt idx="7">
                  <c:v>286</c:v>
                </c:pt>
                <c:pt idx="8">
                  <c:v>284</c:v>
                </c:pt>
                <c:pt idx="9">
                  <c:v>282</c:v>
                </c:pt>
                <c:pt idx="10">
                  <c:v>280</c:v>
                </c:pt>
                <c:pt idx="11">
                  <c:v>278</c:v>
                </c:pt>
                <c:pt idx="12">
                  <c:v>276</c:v>
                </c:pt>
                <c:pt idx="13">
                  <c:v>274</c:v>
                </c:pt>
                <c:pt idx="14">
                  <c:v>272</c:v>
                </c:pt>
                <c:pt idx="15">
                  <c:v>270</c:v>
                </c:pt>
                <c:pt idx="16">
                  <c:v>268</c:v>
                </c:pt>
                <c:pt idx="17">
                  <c:v>266</c:v>
                </c:pt>
                <c:pt idx="18">
                  <c:v>264</c:v>
                </c:pt>
                <c:pt idx="19">
                  <c:v>262</c:v>
                </c:pt>
                <c:pt idx="20">
                  <c:v>260</c:v>
                </c:pt>
                <c:pt idx="21">
                  <c:v>258</c:v>
                </c:pt>
                <c:pt idx="22">
                  <c:v>256</c:v>
                </c:pt>
                <c:pt idx="23">
                  <c:v>254</c:v>
                </c:pt>
                <c:pt idx="24">
                  <c:v>252</c:v>
                </c:pt>
                <c:pt idx="25">
                  <c:v>250</c:v>
                </c:pt>
                <c:pt idx="26">
                  <c:v>248</c:v>
                </c:pt>
                <c:pt idx="27">
                  <c:v>246</c:v>
                </c:pt>
                <c:pt idx="28">
                  <c:v>244</c:v>
                </c:pt>
                <c:pt idx="29">
                  <c:v>242</c:v>
                </c:pt>
                <c:pt idx="30">
                  <c:v>240</c:v>
                </c:pt>
                <c:pt idx="31">
                  <c:v>238</c:v>
                </c:pt>
                <c:pt idx="32">
                  <c:v>236</c:v>
                </c:pt>
                <c:pt idx="33">
                  <c:v>234</c:v>
                </c:pt>
                <c:pt idx="34">
                  <c:v>232</c:v>
                </c:pt>
                <c:pt idx="35">
                  <c:v>230</c:v>
                </c:pt>
                <c:pt idx="36">
                  <c:v>228</c:v>
                </c:pt>
                <c:pt idx="37">
                  <c:v>226</c:v>
                </c:pt>
                <c:pt idx="38">
                  <c:v>224</c:v>
                </c:pt>
                <c:pt idx="39">
                  <c:v>222</c:v>
                </c:pt>
                <c:pt idx="40">
                  <c:v>220</c:v>
                </c:pt>
                <c:pt idx="41">
                  <c:v>218</c:v>
                </c:pt>
                <c:pt idx="42">
                  <c:v>216</c:v>
                </c:pt>
                <c:pt idx="43">
                  <c:v>214</c:v>
                </c:pt>
                <c:pt idx="44">
                  <c:v>212</c:v>
                </c:pt>
                <c:pt idx="45">
                  <c:v>210</c:v>
                </c:pt>
                <c:pt idx="46">
                  <c:v>208</c:v>
                </c:pt>
                <c:pt idx="47">
                  <c:v>206</c:v>
                </c:pt>
                <c:pt idx="48">
                  <c:v>204</c:v>
                </c:pt>
                <c:pt idx="49">
                  <c:v>202</c:v>
                </c:pt>
                <c:pt idx="50">
                  <c:v>200</c:v>
                </c:pt>
                <c:pt idx="51">
                  <c:v>198</c:v>
                </c:pt>
                <c:pt idx="52">
                  <c:v>196</c:v>
                </c:pt>
                <c:pt idx="53">
                  <c:v>194</c:v>
                </c:pt>
                <c:pt idx="54">
                  <c:v>192</c:v>
                </c:pt>
                <c:pt idx="55">
                  <c:v>190</c:v>
                </c:pt>
                <c:pt idx="56">
                  <c:v>188</c:v>
                </c:pt>
                <c:pt idx="57">
                  <c:v>186</c:v>
                </c:pt>
                <c:pt idx="58">
                  <c:v>184</c:v>
                </c:pt>
                <c:pt idx="59">
                  <c:v>182</c:v>
                </c:pt>
                <c:pt idx="60">
                  <c:v>180</c:v>
                </c:pt>
                <c:pt idx="61">
                  <c:v>178</c:v>
                </c:pt>
                <c:pt idx="62">
                  <c:v>176</c:v>
                </c:pt>
                <c:pt idx="63">
                  <c:v>174</c:v>
                </c:pt>
                <c:pt idx="64">
                  <c:v>172</c:v>
                </c:pt>
                <c:pt idx="65">
                  <c:v>170</c:v>
                </c:pt>
                <c:pt idx="66">
                  <c:v>168</c:v>
                </c:pt>
                <c:pt idx="67">
                  <c:v>166</c:v>
                </c:pt>
                <c:pt idx="68">
                  <c:v>164</c:v>
                </c:pt>
                <c:pt idx="69">
                  <c:v>162</c:v>
                </c:pt>
                <c:pt idx="70">
                  <c:v>160</c:v>
                </c:pt>
                <c:pt idx="71">
                  <c:v>158</c:v>
                </c:pt>
                <c:pt idx="72">
                  <c:v>156</c:v>
                </c:pt>
                <c:pt idx="73">
                  <c:v>154</c:v>
                </c:pt>
                <c:pt idx="74">
                  <c:v>152</c:v>
                </c:pt>
                <c:pt idx="75">
                  <c:v>150</c:v>
                </c:pt>
                <c:pt idx="76">
                  <c:v>148</c:v>
                </c:pt>
                <c:pt idx="77">
                  <c:v>146</c:v>
                </c:pt>
                <c:pt idx="78">
                  <c:v>144</c:v>
                </c:pt>
                <c:pt idx="79">
                  <c:v>142</c:v>
                </c:pt>
                <c:pt idx="80">
                  <c:v>140</c:v>
                </c:pt>
                <c:pt idx="81">
                  <c:v>138</c:v>
                </c:pt>
                <c:pt idx="82">
                  <c:v>136</c:v>
                </c:pt>
                <c:pt idx="83">
                  <c:v>134</c:v>
                </c:pt>
                <c:pt idx="84">
                  <c:v>132</c:v>
                </c:pt>
                <c:pt idx="85">
                  <c:v>130</c:v>
                </c:pt>
                <c:pt idx="86">
                  <c:v>128</c:v>
                </c:pt>
                <c:pt idx="87">
                  <c:v>126</c:v>
                </c:pt>
                <c:pt idx="88">
                  <c:v>124</c:v>
                </c:pt>
                <c:pt idx="89">
                  <c:v>122</c:v>
                </c:pt>
                <c:pt idx="90">
                  <c:v>120</c:v>
                </c:pt>
                <c:pt idx="91">
                  <c:v>118</c:v>
                </c:pt>
                <c:pt idx="92">
                  <c:v>116</c:v>
                </c:pt>
                <c:pt idx="93">
                  <c:v>114</c:v>
                </c:pt>
                <c:pt idx="94">
                  <c:v>112</c:v>
                </c:pt>
                <c:pt idx="95">
                  <c:v>110</c:v>
                </c:pt>
                <c:pt idx="96">
                  <c:v>108</c:v>
                </c:pt>
                <c:pt idx="97">
                  <c:v>106</c:v>
                </c:pt>
                <c:pt idx="98">
                  <c:v>104</c:v>
                </c:pt>
                <c:pt idx="99">
                  <c:v>102</c:v>
                </c:pt>
                <c:pt idx="100">
                  <c:v>100</c:v>
                </c:pt>
                <c:pt idx="101">
                  <c:v>98</c:v>
                </c:pt>
                <c:pt idx="102">
                  <c:v>96</c:v>
                </c:pt>
                <c:pt idx="103">
                  <c:v>94</c:v>
                </c:pt>
                <c:pt idx="104">
                  <c:v>92</c:v>
                </c:pt>
                <c:pt idx="105">
                  <c:v>90</c:v>
                </c:pt>
                <c:pt idx="106">
                  <c:v>88</c:v>
                </c:pt>
                <c:pt idx="107">
                  <c:v>86</c:v>
                </c:pt>
                <c:pt idx="108">
                  <c:v>84</c:v>
                </c:pt>
                <c:pt idx="109">
                  <c:v>82</c:v>
                </c:pt>
                <c:pt idx="110">
                  <c:v>80</c:v>
                </c:pt>
                <c:pt idx="111">
                  <c:v>78</c:v>
                </c:pt>
                <c:pt idx="112">
                  <c:v>76</c:v>
                </c:pt>
                <c:pt idx="113">
                  <c:v>74</c:v>
                </c:pt>
                <c:pt idx="114">
                  <c:v>72</c:v>
                </c:pt>
                <c:pt idx="115">
                  <c:v>70</c:v>
                </c:pt>
                <c:pt idx="116">
                  <c:v>68</c:v>
                </c:pt>
                <c:pt idx="117">
                  <c:v>66</c:v>
                </c:pt>
                <c:pt idx="118">
                  <c:v>64</c:v>
                </c:pt>
                <c:pt idx="119">
                  <c:v>62</c:v>
                </c:pt>
                <c:pt idx="120">
                  <c:v>60</c:v>
                </c:pt>
                <c:pt idx="121">
                  <c:v>58</c:v>
                </c:pt>
                <c:pt idx="122">
                  <c:v>56</c:v>
                </c:pt>
                <c:pt idx="123">
                  <c:v>54</c:v>
                </c:pt>
                <c:pt idx="124">
                  <c:v>52</c:v>
                </c:pt>
                <c:pt idx="125">
                  <c:v>50</c:v>
                </c:pt>
                <c:pt idx="126">
                  <c:v>48</c:v>
                </c:pt>
                <c:pt idx="127">
                  <c:v>46</c:v>
                </c:pt>
                <c:pt idx="128">
                  <c:v>44</c:v>
                </c:pt>
                <c:pt idx="129">
                  <c:v>42</c:v>
                </c:pt>
                <c:pt idx="130">
                  <c:v>40</c:v>
                </c:pt>
                <c:pt idx="131">
                  <c:v>38</c:v>
                </c:pt>
                <c:pt idx="132">
                  <c:v>36</c:v>
                </c:pt>
                <c:pt idx="133">
                  <c:v>34</c:v>
                </c:pt>
                <c:pt idx="134">
                  <c:v>32</c:v>
                </c:pt>
                <c:pt idx="135">
                  <c:v>30</c:v>
                </c:pt>
                <c:pt idx="136">
                  <c:v>28</c:v>
                </c:pt>
                <c:pt idx="137">
                  <c:v>26</c:v>
                </c:pt>
                <c:pt idx="138">
                  <c:v>24</c:v>
                </c:pt>
                <c:pt idx="139">
                  <c:v>22</c:v>
                </c:pt>
                <c:pt idx="140">
                  <c:v>20</c:v>
                </c:pt>
                <c:pt idx="141">
                  <c:v>18</c:v>
                </c:pt>
                <c:pt idx="142">
                  <c:v>16</c:v>
                </c:pt>
                <c:pt idx="143">
                  <c:v>14</c:v>
                </c:pt>
                <c:pt idx="144">
                  <c:v>12</c:v>
                </c:pt>
                <c:pt idx="145">
                  <c:v>10</c:v>
                </c:pt>
                <c:pt idx="146">
                  <c:v>8</c:v>
                </c:pt>
                <c:pt idx="147">
                  <c:v>6</c:v>
                </c:pt>
                <c:pt idx="148">
                  <c:v>4</c:v>
                </c:pt>
                <c:pt idx="149">
                  <c:v>2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A-48C3-AB68-FC6183674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323471"/>
        <c:axId val="1632340111"/>
      </c:scatterChart>
      <c:valAx>
        <c:axId val="1632323471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340111"/>
        <c:crosses val="autoZero"/>
        <c:crossBetween val="midCat"/>
      </c:valAx>
      <c:valAx>
        <c:axId val="163234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32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Temp 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Sheet2!$A$3:$A$153</c:f>
              <c:numCache>
                <c:formatCode>General</c:formatCode>
                <c:ptCount val="151"/>
                <c:pt idx="0">
                  <c:v>806500</c:v>
                </c:pt>
                <c:pt idx="1">
                  <c:v>724800</c:v>
                </c:pt>
                <c:pt idx="2">
                  <c:v>652200</c:v>
                </c:pt>
                <c:pt idx="3">
                  <c:v>587600</c:v>
                </c:pt>
                <c:pt idx="4">
                  <c:v>530100</c:v>
                </c:pt>
                <c:pt idx="5">
                  <c:v>478800</c:v>
                </c:pt>
                <c:pt idx="6">
                  <c:v>432900</c:v>
                </c:pt>
                <c:pt idx="7">
                  <c:v>392000</c:v>
                </c:pt>
                <c:pt idx="8">
                  <c:v>355300</c:v>
                </c:pt>
                <c:pt idx="9">
                  <c:v>322400</c:v>
                </c:pt>
                <c:pt idx="10">
                  <c:v>292900</c:v>
                </c:pt>
                <c:pt idx="11">
                  <c:v>266300</c:v>
                </c:pt>
                <c:pt idx="12">
                  <c:v>242500</c:v>
                </c:pt>
                <c:pt idx="13">
                  <c:v>221000</c:v>
                </c:pt>
                <c:pt idx="14">
                  <c:v>201600</c:v>
                </c:pt>
                <c:pt idx="15">
                  <c:v>184100</c:v>
                </c:pt>
                <c:pt idx="16">
                  <c:v>168300</c:v>
                </c:pt>
                <c:pt idx="17">
                  <c:v>154000</c:v>
                </c:pt>
                <c:pt idx="18">
                  <c:v>141100</c:v>
                </c:pt>
                <c:pt idx="19">
                  <c:v>129300.00000000001</c:v>
                </c:pt>
                <c:pt idx="20">
                  <c:v>118700</c:v>
                </c:pt>
                <c:pt idx="21">
                  <c:v>109000</c:v>
                </c:pt>
                <c:pt idx="22">
                  <c:v>100200</c:v>
                </c:pt>
                <c:pt idx="23">
                  <c:v>92220</c:v>
                </c:pt>
                <c:pt idx="24">
                  <c:v>84930</c:v>
                </c:pt>
                <c:pt idx="25">
                  <c:v>78290</c:v>
                </c:pt>
                <c:pt idx="26">
                  <c:v>72230</c:v>
                </c:pt>
                <c:pt idx="27">
                  <c:v>66690</c:v>
                </c:pt>
                <c:pt idx="28">
                  <c:v>61630</c:v>
                </c:pt>
                <c:pt idx="29">
                  <c:v>57000</c:v>
                </c:pt>
                <c:pt idx="30">
                  <c:v>52760</c:v>
                </c:pt>
                <c:pt idx="31">
                  <c:v>48870</c:v>
                </c:pt>
                <c:pt idx="32">
                  <c:v>45300</c:v>
                </c:pt>
                <c:pt idx="33">
                  <c:v>42030</c:v>
                </c:pt>
                <c:pt idx="34">
                  <c:v>39020</c:v>
                </c:pt>
                <c:pt idx="35">
                  <c:v>36260</c:v>
                </c:pt>
                <c:pt idx="36">
                  <c:v>33710</c:v>
                </c:pt>
                <c:pt idx="37">
                  <c:v>31370</c:v>
                </c:pt>
                <c:pt idx="38">
                  <c:v>29210</c:v>
                </c:pt>
                <c:pt idx="39">
                  <c:v>27220</c:v>
                </c:pt>
                <c:pt idx="40">
                  <c:v>25380</c:v>
                </c:pt>
                <c:pt idx="41">
                  <c:v>23680</c:v>
                </c:pt>
                <c:pt idx="42">
                  <c:v>22110</c:v>
                </c:pt>
                <c:pt idx="43">
                  <c:v>20650</c:v>
                </c:pt>
                <c:pt idx="44">
                  <c:v>19310</c:v>
                </c:pt>
                <c:pt idx="45">
                  <c:v>18060</c:v>
                </c:pt>
                <c:pt idx="46">
                  <c:v>16910</c:v>
                </c:pt>
                <c:pt idx="47">
                  <c:v>15840</c:v>
                </c:pt>
                <c:pt idx="48">
                  <c:v>14840</c:v>
                </c:pt>
                <c:pt idx="49">
                  <c:v>13920</c:v>
                </c:pt>
                <c:pt idx="50">
                  <c:v>13060</c:v>
                </c:pt>
                <c:pt idx="51">
                  <c:v>12260</c:v>
                </c:pt>
                <c:pt idx="52">
                  <c:v>11520</c:v>
                </c:pt>
                <c:pt idx="53">
                  <c:v>10830</c:v>
                </c:pt>
                <c:pt idx="54">
                  <c:v>10190</c:v>
                </c:pt>
                <c:pt idx="55">
                  <c:v>9585</c:v>
                </c:pt>
                <c:pt idx="56">
                  <c:v>9025</c:v>
                </c:pt>
                <c:pt idx="57">
                  <c:v>8759</c:v>
                </c:pt>
                <c:pt idx="58">
                  <c:v>8254</c:v>
                </c:pt>
                <c:pt idx="59">
                  <c:v>7558</c:v>
                </c:pt>
                <c:pt idx="60">
                  <c:v>7131</c:v>
                </c:pt>
                <c:pt idx="61">
                  <c:v>6732</c:v>
                </c:pt>
                <c:pt idx="62">
                  <c:v>6358</c:v>
                </c:pt>
                <c:pt idx="63">
                  <c:v>6009</c:v>
                </c:pt>
                <c:pt idx="64">
                  <c:v>5681</c:v>
                </c:pt>
                <c:pt idx="65">
                  <c:v>5374</c:v>
                </c:pt>
                <c:pt idx="66">
                  <c:v>5085</c:v>
                </c:pt>
                <c:pt idx="67">
                  <c:v>4815</c:v>
                </c:pt>
                <c:pt idx="68">
                  <c:v>4561</c:v>
                </c:pt>
                <c:pt idx="69">
                  <c:v>4322</c:v>
                </c:pt>
                <c:pt idx="70">
                  <c:v>4098</c:v>
                </c:pt>
                <c:pt idx="71">
                  <c:v>3887</c:v>
                </c:pt>
                <c:pt idx="72">
                  <c:v>3689</c:v>
                </c:pt>
                <c:pt idx="73">
                  <c:v>3502</c:v>
                </c:pt>
                <c:pt idx="74">
                  <c:v>3327</c:v>
                </c:pt>
                <c:pt idx="75">
                  <c:v>3161</c:v>
                </c:pt>
                <c:pt idx="76">
                  <c:v>3005</c:v>
                </c:pt>
                <c:pt idx="77">
                  <c:v>2858</c:v>
                </c:pt>
                <c:pt idx="78">
                  <c:v>2719</c:v>
                </c:pt>
                <c:pt idx="79">
                  <c:v>2588</c:v>
                </c:pt>
                <c:pt idx="80">
                  <c:v>2464</c:v>
                </c:pt>
                <c:pt idx="81">
                  <c:v>2347</c:v>
                </c:pt>
                <c:pt idx="82">
                  <c:v>2237</c:v>
                </c:pt>
                <c:pt idx="83">
                  <c:v>2132</c:v>
                </c:pt>
                <c:pt idx="84">
                  <c:v>2033.9999999999998</c:v>
                </c:pt>
                <c:pt idx="85">
                  <c:v>1940</c:v>
                </c:pt>
                <c:pt idx="86">
                  <c:v>1852</c:v>
                </c:pt>
                <c:pt idx="87">
                  <c:v>1768</c:v>
                </c:pt>
                <c:pt idx="88">
                  <c:v>1689</c:v>
                </c:pt>
                <c:pt idx="89">
                  <c:v>1613</c:v>
                </c:pt>
                <c:pt idx="90">
                  <c:v>1542</c:v>
                </c:pt>
                <c:pt idx="91">
                  <c:v>1474</c:v>
                </c:pt>
                <c:pt idx="92">
                  <c:v>1410</c:v>
                </c:pt>
                <c:pt idx="93">
                  <c:v>1349</c:v>
                </c:pt>
                <c:pt idx="94">
                  <c:v>1292</c:v>
                </c:pt>
                <c:pt idx="95">
                  <c:v>1237</c:v>
                </c:pt>
                <c:pt idx="96">
                  <c:v>1184</c:v>
                </c:pt>
                <c:pt idx="97">
                  <c:v>1135</c:v>
                </c:pt>
                <c:pt idx="98">
                  <c:v>1088</c:v>
                </c:pt>
                <c:pt idx="99">
                  <c:v>1043</c:v>
                </c:pt>
                <c:pt idx="100">
                  <c:v>1000</c:v>
                </c:pt>
                <c:pt idx="101">
                  <c:v>959.30000000000007</c:v>
                </c:pt>
                <c:pt idx="102">
                  <c:v>920.6</c:v>
                </c:pt>
                <c:pt idx="103">
                  <c:v>883.80000000000007</c:v>
                </c:pt>
                <c:pt idx="104">
                  <c:v>848.6</c:v>
                </c:pt>
                <c:pt idx="105">
                  <c:v>815.1</c:v>
                </c:pt>
                <c:pt idx="106">
                  <c:v>783.2</c:v>
                </c:pt>
                <c:pt idx="107">
                  <c:v>752.7</c:v>
                </c:pt>
                <c:pt idx="108">
                  <c:v>723.7</c:v>
                </c:pt>
                <c:pt idx="109">
                  <c:v>695.9</c:v>
                </c:pt>
                <c:pt idx="110">
                  <c:v>669.4</c:v>
                </c:pt>
                <c:pt idx="111">
                  <c:v>644.1</c:v>
                </c:pt>
                <c:pt idx="112">
                  <c:v>620</c:v>
                </c:pt>
                <c:pt idx="113">
                  <c:v>596.9</c:v>
                </c:pt>
                <c:pt idx="114">
                  <c:v>574.79999999999995</c:v>
                </c:pt>
                <c:pt idx="115">
                  <c:v>553.69999999999993</c:v>
                </c:pt>
                <c:pt idx="116">
                  <c:v>533.5</c:v>
                </c:pt>
                <c:pt idx="117">
                  <c:v>514.20000000000005</c:v>
                </c:pt>
                <c:pt idx="118">
                  <c:v>495.8</c:v>
                </c:pt>
                <c:pt idx="119">
                  <c:v>478.1</c:v>
                </c:pt>
                <c:pt idx="120">
                  <c:v>461.1</c:v>
                </c:pt>
                <c:pt idx="121">
                  <c:v>444.90000000000003</c:v>
                </c:pt>
                <c:pt idx="122">
                  <c:v>429.4</c:v>
                </c:pt>
                <c:pt idx="123">
                  <c:v>414.5</c:v>
                </c:pt>
                <c:pt idx="124">
                  <c:v>400.2</c:v>
                </c:pt>
                <c:pt idx="125">
                  <c:v>386.5</c:v>
                </c:pt>
                <c:pt idx="126">
                  <c:v>373.40000000000003</c:v>
                </c:pt>
                <c:pt idx="127">
                  <c:v>360.8</c:v>
                </c:pt>
                <c:pt idx="128">
                  <c:v>348.7</c:v>
                </c:pt>
                <c:pt idx="129">
                  <c:v>337.1</c:v>
                </c:pt>
                <c:pt idx="130">
                  <c:v>325.90000000000003</c:v>
                </c:pt>
                <c:pt idx="131">
                  <c:v>315.2</c:v>
                </c:pt>
                <c:pt idx="132">
                  <c:v>305</c:v>
                </c:pt>
                <c:pt idx="133">
                  <c:v>295.09999999999997</c:v>
                </c:pt>
                <c:pt idx="134">
                  <c:v>285.60000000000002</c:v>
                </c:pt>
                <c:pt idx="135">
                  <c:v>276.5</c:v>
                </c:pt>
                <c:pt idx="136">
                  <c:v>267.7</c:v>
                </c:pt>
                <c:pt idx="137">
                  <c:v>259.29999999999995</c:v>
                </c:pt>
                <c:pt idx="138">
                  <c:v>251.2</c:v>
                </c:pt>
                <c:pt idx="139">
                  <c:v>243.29999999999998</c:v>
                </c:pt>
                <c:pt idx="140">
                  <c:v>235.8</c:v>
                </c:pt>
                <c:pt idx="141">
                  <c:v>228.6</c:v>
                </c:pt>
                <c:pt idx="142">
                  <c:v>221.6</c:v>
                </c:pt>
                <c:pt idx="143">
                  <c:v>214.9</c:v>
                </c:pt>
                <c:pt idx="144">
                  <c:v>208.4</c:v>
                </c:pt>
                <c:pt idx="145">
                  <c:v>202.2</c:v>
                </c:pt>
                <c:pt idx="146">
                  <c:v>196.20000000000002</c:v>
                </c:pt>
                <c:pt idx="147">
                  <c:v>190.4</c:v>
                </c:pt>
                <c:pt idx="148">
                  <c:v>184.79999999999998</c:v>
                </c:pt>
                <c:pt idx="149">
                  <c:v>179.5</c:v>
                </c:pt>
                <c:pt idx="150">
                  <c:v>174.3</c:v>
                </c:pt>
              </c:numCache>
            </c:numRef>
          </c:xVal>
          <c:yVal>
            <c:numRef>
              <c:f>Sheet2!$B$3:$B$153</c:f>
              <c:numCache>
                <c:formatCode>General</c:formatCode>
                <c:ptCount val="151"/>
                <c:pt idx="0">
                  <c:v>300</c:v>
                </c:pt>
                <c:pt idx="1">
                  <c:v>298</c:v>
                </c:pt>
                <c:pt idx="2">
                  <c:v>296</c:v>
                </c:pt>
                <c:pt idx="3">
                  <c:v>294</c:v>
                </c:pt>
                <c:pt idx="4">
                  <c:v>292</c:v>
                </c:pt>
                <c:pt idx="5">
                  <c:v>290</c:v>
                </c:pt>
                <c:pt idx="6">
                  <c:v>288</c:v>
                </c:pt>
                <c:pt idx="7">
                  <c:v>286</c:v>
                </c:pt>
                <c:pt idx="8">
                  <c:v>284</c:v>
                </c:pt>
                <c:pt idx="9">
                  <c:v>282</c:v>
                </c:pt>
                <c:pt idx="10">
                  <c:v>280</c:v>
                </c:pt>
                <c:pt idx="11">
                  <c:v>278</c:v>
                </c:pt>
                <c:pt idx="12">
                  <c:v>276</c:v>
                </c:pt>
                <c:pt idx="13">
                  <c:v>274</c:v>
                </c:pt>
                <c:pt idx="14">
                  <c:v>272</c:v>
                </c:pt>
                <c:pt idx="15">
                  <c:v>270</c:v>
                </c:pt>
                <c:pt idx="16">
                  <c:v>268</c:v>
                </c:pt>
                <c:pt idx="17">
                  <c:v>266</c:v>
                </c:pt>
                <c:pt idx="18">
                  <c:v>264</c:v>
                </c:pt>
                <c:pt idx="19">
                  <c:v>262</c:v>
                </c:pt>
                <c:pt idx="20">
                  <c:v>260</c:v>
                </c:pt>
                <c:pt idx="21">
                  <c:v>258</c:v>
                </c:pt>
                <c:pt idx="22">
                  <c:v>256</c:v>
                </c:pt>
                <c:pt idx="23">
                  <c:v>254</c:v>
                </c:pt>
                <c:pt idx="24">
                  <c:v>252</c:v>
                </c:pt>
                <c:pt idx="25">
                  <c:v>250</c:v>
                </c:pt>
                <c:pt idx="26">
                  <c:v>248</c:v>
                </c:pt>
                <c:pt idx="27">
                  <c:v>246</c:v>
                </c:pt>
                <c:pt idx="28">
                  <c:v>244</c:v>
                </c:pt>
                <c:pt idx="29">
                  <c:v>242</c:v>
                </c:pt>
                <c:pt idx="30">
                  <c:v>240</c:v>
                </c:pt>
                <c:pt idx="31">
                  <c:v>238</c:v>
                </c:pt>
                <c:pt idx="32">
                  <c:v>236</c:v>
                </c:pt>
                <c:pt idx="33">
                  <c:v>234</c:v>
                </c:pt>
                <c:pt idx="34">
                  <c:v>232</c:v>
                </c:pt>
                <c:pt idx="35">
                  <c:v>230</c:v>
                </c:pt>
                <c:pt idx="36">
                  <c:v>228</c:v>
                </c:pt>
                <c:pt idx="37">
                  <c:v>226</c:v>
                </c:pt>
                <c:pt idx="38">
                  <c:v>224</c:v>
                </c:pt>
                <c:pt idx="39">
                  <c:v>222</c:v>
                </c:pt>
                <c:pt idx="40">
                  <c:v>220</c:v>
                </c:pt>
                <c:pt idx="41">
                  <c:v>218</c:v>
                </c:pt>
                <c:pt idx="42">
                  <c:v>216</c:v>
                </c:pt>
                <c:pt idx="43">
                  <c:v>214</c:v>
                </c:pt>
                <c:pt idx="44">
                  <c:v>212</c:v>
                </c:pt>
                <c:pt idx="45">
                  <c:v>210</c:v>
                </c:pt>
                <c:pt idx="46">
                  <c:v>208</c:v>
                </c:pt>
                <c:pt idx="47">
                  <c:v>206</c:v>
                </c:pt>
                <c:pt idx="48">
                  <c:v>204</c:v>
                </c:pt>
                <c:pt idx="49">
                  <c:v>202</c:v>
                </c:pt>
                <c:pt idx="50">
                  <c:v>200</c:v>
                </c:pt>
                <c:pt idx="51">
                  <c:v>198</c:v>
                </c:pt>
                <c:pt idx="52">
                  <c:v>196</c:v>
                </c:pt>
                <c:pt idx="53">
                  <c:v>194</c:v>
                </c:pt>
                <c:pt idx="54">
                  <c:v>192</c:v>
                </c:pt>
                <c:pt idx="55">
                  <c:v>190</c:v>
                </c:pt>
                <c:pt idx="56">
                  <c:v>188</c:v>
                </c:pt>
                <c:pt idx="57">
                  <c:v>186</c:v>
                </c:pt>
                <c:pt idx="58">
                  <c:v>184</c:v>
                </c:pt>
                <c:pt idx="59">
                  <c:v>182</c:v>
                </c:pt>
                <c:pt idx="60">
                  <c:v>180</c:v>
                </c:pt>
                <c:pt idx="61">
                  <c:v>178</c:v>
                </c:pt>
                <c:pt idx="62">
                  <c:v>176</c:v>
                </c:pt>
                <c:pt idx="63">
                  <c:v>174</c:v>
                </c:pt>
                <c:pt idx="64">
                  <c:v>172</c:v>
                </c:pt>
                <c:pt idx="65">
                  <c:v>170</c:v>
                </c:pt>
                <c:pt idx="66">
                  <c:v>168</c:v>
                </c:pt>
                <c:pt idx="67">
                  <c:v>166</c:v>
                </c:pt>
                <c:pt idx="68">
                  <c:v>164</c:v>
                </c:pt>
                <c:pt idx="69">
                  <c:v>162</c:v>
                </c:pt>
                <c:pt idx="70">
                  <c:v>160</c:v>
                </c:pt>
                <c:pt idx="71">
                  <c:v>158</c:v>
                </c:pt>
                <c:pt idx="72">
                  <c:v>156</c:v>
                </c:pt>
                <c:pt idx="73">
                  <c:v>154</c:v>
                </c:pt>
                <c:pt idx="74">
                  <c:v>152</c:v>
                </c:pt>
                <c:pt idx="75">
                  <c:v>150</c:v>
                </c:pt>
                <c:pt idx="76">
                  <c:v>148</c:v>
                </c:pt>
                <c:pt idx="77">
                  <c:v>146</c:v>
                </c:pt>
                <c:pt idx="78">
                  <c:v>144</c:v>
                </c:pt>
                <c:pt idx="79">
                  <c:v>142</c:v>
                </c:pt>
                <c:pt idx="80">
                  <c:v>140</c:v>
                </c:pt>
                <c:pt idx="81">
                  <c:v>138</c:v>
                </c:pt>
                <c:pt idx="82">
                  <c:v>136</c:v>
                </c:pt>
                <c:pt idx="83">
                  <c:v>134</c:v>
                </c:pt>
                <c:pt idx="84">
                  <c:v>132</c:v>
                </c:pt>
                <c:pt idx="85">
                  <c:v>130</c:v>
                </c:pt>
                <c:pt idx="86">
                  <c:v>128</c:v>
                </c:pt>
                <c:pt idx="87">
                  <c:v>126</c:v>
                </c:pt>
                <c:pt idx="88">
                  <c:v>124</c:v>
                </c:pt>
                <c:pt idx="89">
                  <c:v>122</c:v>
                </c:pt>
                <c:pt idx="90">
                  <c:v>120</c:v>
                </c:pt>
                <c:pt idx="91">
                  <c:v>118</c:v>
                </c:pt>
                <c:pt idx="92">
                  <c:v>116</c:v>
                </c:pt>
                <c:pt idx="93">
                  <c:v>114</c:v>
                </c:pt>
                <c:pt idx="94">
                  <c:v>112</c:v>
                </c:pt>
                <c:pt idx="95">
                  <c:v>110</c:v>
                </c:pt>
                <c:pt idx="96">
                  <c:v>108</c:v>
                </c:pt>
                <c:pt idx="97">
                  <c:v>106</c:v>
                </c:pt>
                <c:pt idx="98">
                  <c:v>104</c:v>
                </c:pt>
                <c:pt idx="99">
                  <c:v>102</c:v>
                </c:pt>
                <c:pt idx="100">
                  <c:v>100</c:v>
                </c:pt>
                <c:pt idx="101">
                  <c:v>98</c:v>
                </c:pt>
                <c:pt idx="102">
                  <c:v>96</c:v>
                </c:pt>
                <c:pt idx="103">
                  <c:v>94</c:v>
                </c:pt>
                <c:pt idx="104">
                  <c:v>92</c:v>
                </c:pt>
                <c:pt idx="105">
                  <c:v>90</c:v>
                </c:pt>
                <c:pt idx="106">
                  <c:v>88</c:v>
                </c:pt>
                <c:pt idx="107">
                  <c:v>86</c:v>
                </c:pt>
                <c:pt idx="108">
                  <c:v>84</c:v>
                </c:pt>
                <c:pt idx="109">
                  <c:v>82</c:v>
                </c:pt>
                <c:pt idx="110">
                  <c:v>80</c:v>
                </c:pt>
                <c:pt idx="111">
                  <c:v>78</c:v>
                </c:pt>
                <c:pt idx="112">
                  <c:v>76</c:v>
                </c:pt>
                <c:pt idx="113">
                  <c:v>74</c:v>
                </c:pt>
                <c:pt idx="114">
                  <c:v>72</c:v>
                </c:pt>
                <c:pt idx="115">
                  <c:v>70</c:v>
                </c:pt>
                <c:pt idx="116">
                  <c:v>68</c:v>
                </c:pt>
                <c:pt idx="117">
                  <c:v>66</c:v>
                </c:pt>
                <c:pt idx="118">
                  <c:v>64</c:v>
                </c:pt>
                <c:pt idx="119">
                  <c:v>62</c:v>
                </c:pt>
                <c:pt idx="120">
                  <c:v>60</c:v>
                </c:pt>
                <c:pt idx="121">
                  <c:v>58</c:v>
                </c:pt>
                <c:pt idx="122">
                  <c:v>56</c:v>
                </c:pt>
                <c:pt idx="123">
                  <c:v>54</c:v>
                </c:pt>
                <c:pt idx="124">
                  <c:v>52</c:v>
                </c:pt>
                <c:pt idx="125">
                  <c:v>50</c:v>
                </c:pt>
                <c:pt idx="126">
                  <c:v>48</c:v>
                </c:pt>
                <c:pt idx="127">
                  <c:v>46</c:v>
                </c:pt>
                <c:pt idx="128">
                  <c:v>44</c:v>
                </c:pt>
                <c:pt idx="129">
                  <c:v>42</c:v>
                </c:pt>
                <c:pt idx="130">
                  <c:v>40</c:v>
                </c:pt>
                <c:pt idx="131">
                  <c:v>38</c:v>
                </c:pt>
                <c:pt idx="132">
                  <c:v>36</c:v>
                </c:pt>
                <c:pt idx="133">
                  <c:v>34</c:v>
                </c:pt>
                <c:pt idx="134">
                  <c:v>32</c:v>
                </c:pt>
                <c:pt idx="135">
                  <c:v>30</c:v>
                </c:pt>
                <c:pt idx="136">
                  <c:v>28</c:v>
                </c:pt>
                <c:pt idx="137">
                  <c:v>26</c:v>
                </c:pt>
                <c:pt idx="138">
                  <c:v>24</c:v>
                </c:pt>
                <c:pt idx="139">
                  <c:v>22</c:v>
                </c:pt>
                <c:pt idx="140">
                  <c:v>20</c:v>
                </c:pt>
                <c:pt idx="141">
                  <c:v>18</c:v>
                </c:pt>
                <c:pt idx="142">
                  <c:v>16</c:v>
                </c:pt>
                <c:pt idx="143">
                  <c:v>14</c:v>
                </c:pt>
                <c:pt idx="144">
                  <c:v>12</c:v>
                </c:pt>
                <c:pt idx="145">
                  <c:v>10</c:v>
                </c:pt>
                <c:pt idx="146">
                  <c:v>8</c:v>
                </c:pt>
                <c:pt idx="147">
                  <c:v>6</c:v>
                </c:pt>
                <c:pt idx="148">
                  <c:v>4</c:v>
                </c:pt>
                <c:pt idx="149">
                  <c:v>2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4-4DC7-B894-0B8F76FF4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90000"/>
        <c:axId val="583103312"/>
      </c:scatterChart>
      <c:valAx>
        <c:axId val="58309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03312"/>
        <c:crosses val="autoZero"/>
        <c:crossBetween val="midCat"/>
      </c:valAx>
      <c:valAx>
        <c:axId val="5831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9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Sheet2!$I$2:$I$153</c:f>
              <c:numCache>
                <c:formatCode>General</c:formatCode>
                <c:ptCount val="152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</c:numCache>
            </c:numRef>
          </c:xVal>
          <c:yVal>
            <c:numRef>
              <c:f>Sheet2!$L$2:$L$153</c:f>
              <c:numCache>
                <c:formatCode>0.0</c:formatCode>
                <c:ptCount val="152"/>
                <c:pt idx="0">
                  <c:v>0</c:v>
                </c:pt>
                <c:pt idx="1">
                  <c:v>1017.0728550295858</c:v>
                </c:pt>
                <c:pt idx="2">
                  <c:v>1016.4090472926662</c:v>
                </c:pt>
                <c:pt idx="3">
                  <c:v>1015.6806210991018</c:v>
                </c:pt>
                <c:pt idx="4">
                  <c:v>1014.8823231470539</c:v>
                </c:pt>
                <c:pt idx="5">
                  <c:v>1014.0095362752431</c:v>
                </c:pt>
                <c:pt idx="6">
                  <c:v>1013.0556359875904</c:v>
                </c:pt>
                <c:pt idx="7">
                  <c:v>1012.0125685557587</c:v>
                </c:pt>
                <c:pt idx="8">
                  <c:v>1010.8797580035291</c:v>
                </c:pt>
                <c:pt idx="9">
                  <c:v>1009.6441666666667</c:v>
                </c:pt>
                <c:pt idx="10">
                  <c:v>1008.3008254356466</c:v>
                </c:pt>
                <c:pt idx="11">
                  <c:v>1006.84375</c:v>
                </c:pt>
                <c:pt idx="12">
                  <c:v>1005.2579335793358</c:v>
                </c:pt>
                <c:pt idx="13">
                  <c:v>1003.5497572815534</c:v>
                </c:pt>
                <c:pt idx="14">
                  <c:v>1001.6969428444838</c:v>
                </c:pt>
                <c:pt idx="15">
                  <c:v>999.6936500242366</c:v>
                </c:pt>
                <c:pt idx="16">
                  <c:v>997.53336864406776</c:v>
                </c:pt>
                <c:pt idx="17">
                  <c:v>995.20751445086705</c:v>
                </c:pt>
                <c:pt idx="18">
                  <c:v>992.70321361058598</c:v>
                </c:pt>
                <c:pt idx="19">
                  <c:v>990.02263374485597</c:v>
                </c:pt>
                <c:pt idx="20">
                  <c:v>987.11865671641806</c:v>
                </c:pt>
                <c:pt idx="21">
                  <c:v>984.03646677471636</c:v>
                </c:pt>
                <c:pt idx="22">
                  <c:v>980.71240105540892</c:v>
                </c:pt>
                <c:pt idx="23">
                  <c:v>977.16491897044807</c:v>
                </c:pt>
                <c:pt idx="24">
                  <c:v>973.39104416013208</c:v>
                </c:pt>
                <c:pt idx="25">
                  <c:v>969.35613075979029</c:v>
                </c:pt>
                <c:pt idx="26">
                  <c:v>965.06410410892875</c:v>
                </c:pt>
                <c:pt idx="27">
                  <c:v>960.50032497075267</c:v>
                </c:pt>
                <c:pt idx="28">
                  <c:v>955.65023112480742</c:v>
                </c:pt>
                <c:pt idx="29">
                  <c:v>950.51243781094524</c:v>
                </c:pt>
                <c:pt idx="30">
                  <c:v>945.07293354943272</c:v>
                </c:pt>
                <c:pt idx="31">
                  <c:v>939.32265924121123</c:v>
                </c:pt>
                <c:pt idx="32">
                  <c:v>933.24640657084194</c:v>
                </c:pt>
                <c:pt idx="33">
                  <c:v>926.83799999999997</c:v>
                </c:pt>
                <c:pt idx="34">
                  <c:v>920.10892360368075</c:v>
                </c:pt>
                <c:pt idx="35">
                  <c:v>913.02516010978957</c:v>
                </c:pt>
                <c:pt idx="36">
                  <c:v>905.61474609375</c:v>
                </c:pt>
                <c:pt idx="37">
                  <c:v>897.82166102577457</c:v>
                </c:pt>
                <c:pt idx="38">
                  <c:v>889.70085943997788</c:v>
                </c:pt>
                <c:pt idx="39">
                  <c:v>881.20996756119143</c:v>
                </c:pt>
                <c:pt idx="40">
                  <c:v>872.37030075187965</c:v>
                </c:pt>
                <c:pt idx="41">
                  <c:v>863.15625</c:v>
                </c:pt>
                <c:pt idx="42">
                  <c:v>853.58139534883719</c:v>
                </c:pt>
                <c:pt idx="43">
                  <c:v>843.66020141738159</c:v>
                </c:pt>
                <c:pt idx="44">
                  <c:v>833.33136094674558</c:v>
                </c:pt>
                <c:pt idx="45">
                  <c:v>822.74593919200333</c:v>
                </c:pt>
                <c:pt idx="46">
                  <c:v>811.74780316344459</c:v>
                </c:pt>
                <c:pt idx="47">
                  <c:v>800.50578435909301</c:v>
                </c:pt>
                <c:pt idx="48">
                  <c:v>788.91528724440116</c:v>
                </c:pt>
                <c:pt idx="49">
                  <c:v>776.93551688843399</c:v>
                </c:pt>
                <c:pt idx="50">
                  <c:v>764.77765843179372</c:v>
                </c:pt>
                <c:pt idx="51">
                  <c:v>752.27364864864865</c:v>
                </c:pt>
                <c:pt idx="52">
                  <c:v>739.50353773584902</c:v>
                </c:pt>
                <c:pt idx="53">
                  <c:v>726.56966707768186</c:v>
                </c:pt>
                <c:pt idx="54">
                  <c:v>713.39922730199612</c:v>
                </c:pt>
                <c:pt idx="55">
                  <c:v>700.09200805910007</c:v>
                </c:pt>
                <c:pt idx="56">
                  <c:v>686.41617080854041</c:v>
                </c:pt>
                <c:pt idx="57">
                  <c:v>672.68306010928961</c:v>
                </c:pt>
                <c:pt idx="58">
                  <c:v>665.75949178988037</c:v>
                </c:pt>
                <c:pt idx="59">
                  <c:v>651.83279295970351</c:v>
                </c:pt>
                <c:pt idx="60">
                  <c:v>630.75819872736167</c:v>
                </c:pt>
                <c:pt idx="61">
                  <c:v>616.60155523624371</c:v>
                </c:pt>
                <c:pt idx="62">
                  <c:v>602.41742477256821</c:v>
                </c:pt>
                <c:pt idx="63">
                  <c:v>588.19262072707545</c:v>
                </c:pt>
                <c:pt idx="64">
                  <c:v>574.02250443552157</c:v>
                </c:pt>
                <c:pt idx="65">
                  <c:v>559.83652827280605</c:v>
                </c:pt>
                <c:pt idx="66">
                  <c:v>545.72185824895769</c:v>
                </c:pt>
                <c:pt idx="67">
                  <c:v>531.62544711292799</c:v>
                </c:pt>
                <c:pt idx="68">
                  <c:v>517.68208092485554</c:v>
                </c:pt>
                <c:pt idx="69">
                  <c:v>503.82280531260125</c:v>
                </c:pt>
                <c:pt idx="70">
                  <c:v>490.06938594546665</c:v>
                </c:pt>
                <c:pt idx="71">
                  <c:v>476.50079563537167</c:v>
                </c:pt>
                <c:pt idx="72">
                  <c:v>463.07220216606498</c:v>
                </c:pt>
                <c:pt idx="73">
                  <c:v>449.85659792585528</c:v>
                </c:pt>
                <c:pt idx="74">
                  <c:v>436.7893196781273</c:v>
                </c:pt>
                <c:pt idx="75">
                  <c:v>424.00909430671481</c:v>
                </c:pt>
                <c:pt idx="76">
                  <c:v>411.36025950896834</c:v>
                </c:pt>
                <c:pt idx="77">
                  <c:v>398.97663854639842</c:v>
                </c:pt>
                <c:pt idx="78">
                  <c:v>386.83964011643292</c:v>
                </c:pt>
                <c:pt idx="79">
                  <c:v>374.92074403558433</c:v>
                </c:pt>
                <c:pt idx="80">
                  <c:v>363.27167947310647</c:v>
                </c:pt>
                <c:pt idx="81">
                  <c:v>351.85259631490788</c:v>
                </c:pt>
                <c:pt idx="82">
                  <c:v>340.70966368667519</c:v>
                </c:pt>
                <c:pt idx="83">
                  <c:v>329.89058670895201</c:v>
                </c:pt>
                <c:pt idx="84">
                  <c:v>319.23829039812648</c:v>
                </c:pt>
                <c:pt idx="85">
                  <c:v>308.99643599643593</c:v>
                </c:pt>
                <c:pt idx="86">
                  <c:v>298.88855421686748</c:v>
                </c:pt>
                <c:pt idx="87">
                  <c:v>289.16300366300368</c:v>
                </c:pt>
                <c:pt idx="88">
                  <c:v>279.63265306122452</c:v>
                </c:pt>
                <c:pt idx="89">
                  <c:v>270.44091407105964</c:v>
                </c:pt>
                <c:pt idx="90">
                  <c:v>261.38111832726122</c:v>
                </c:pt>
                <c:pt idx="91">
                  <c:v>252.71803909003523</c:v>
                </c:pt>
                <c:pt idx="92">
                  <c:v>244.23420796890184</c:v>
                </c:pt>
                <c:pt idx="93">
                  <c:v>236.07692307692307</c:v>
                </c:pt>
                <c:pt idx="94">
                  <c:v>228.14134567697141</c:v>
                </c:pt>
                <c:pt idx="95">
                  <c:v>220.58010680907879</c:v>
                </c:pt>
                <c:pt idx="96">
                  <c:v>213.14653865588681</c:v>
                </c:pt>
                <c:pt idx="97">
                  <c:v>205.85180149558124</c:v>
                </c:pt>
                <c:pt idx="98">
                  <c:v>198.98971722365039</c:v>
                </c:pt>
                <c:pt idx="99">
                  <c:v>192.29854872149275</c:v>
                </c:pt>
                <c:pt idx="100">
                  <c:v>185.78948284868537</c:v>
                </c:pt>
                <c:pt idx="101">
                  <c:v>179.47368421052633</c:v>
                </c:pt>
                <c:pt idx="102">
                  <c:v>173.40729418832717</c:v>
                </c:pt>
                <c:pt idx="103">
                  <c:v>167.55752054940754</c:v>
                </c:pt>
                <c:pt idx="104">
                  <c:v>161.91973208209464</c:v>
                </c:pt>
                <c:pt idx="105">
                  <c:v>156.45708827451969</c:v>
                </c:pt>
                <c:pt idx="106">
                  <c:v>151.19350510416857</c:v>
                </c:pt>
                <c:pt idx="107">
                  <c:v>146.12153487014885</c:v>
                </c:pt>
                <c:pt idx="108">
                  <c:v>141.21666330441801</c:v>
                </c:pt>
                <c:pt idx="109">
                  <c:v>136.50185297859397</c:v>
                </c:pt>
                <c:pt idx="110">
                  <c:v>131.93456142626809</c:v>
                </c:pt>
                <c:pt idx="111">
                  <c:v>127.53681975639736</c:v>
                </c:pt>
                <c:pt idx="112">
                  <c:v>123.29752437267267</c:v>
                </c:pt>
                <c:pt idx="113">
                  <c:v>119.22180451127819</c:v>
                </c:pt>
                <c:pt idx="114">
                  <c:v>115.28039041703637</c:v>
                </c:pt>
                <c:pt idx="115">
                  <c:v>111.47728823841661</c:v>
                </c:pt>
                <c:pt idx="116">
                  <c:v>107.81641509793099</c:v>
                </c:pt>
                <c:pt idx="117">
                  <c:v>104.28403554026941</c:v>
                </c:pt>
                <c:pt idx="118">
                  <c:v>100.88347205707493</c:v>
                </c:pt>
                <c:pt idx="119">
                  <c:v>97.617960660533512</c:v>
                </c:pt>
                <c:pt idx="120">
                  <c:v>94.454780711071635</c:v>
                </c:pt>
                <c:pt idx="121">
                  <c:v>91.396272112534149</c:v>
                </c:pt>
                <c:pt idx="122">
                  <c:v>88.462885576007324</c:v>
                </c:pt>
                <c:pt idx="123">
                  <c:v>85.638905135103514</c:v>
                </c:pt>
                <c:pt idx="124">
                  <c:v>82.908104409033143</c:v>
                </c:pt>
                <c:pt idx="125">
                  <c:v>80.27226383279087</c:v>
                </c:pt>
                <c:pt idx="126">
                  <c:v>77.733117074609254</c:v>
                </c:pt>
                <c:pt idx="127">
                  <c:v>75.292348326566014</c:v>
                </c:pt>
                <c:pt idx="128">
                  <c:v>72.932816945937404</c:v>
                </c:pt>
                <c:pt idx="129">
                  <c:v>70.655832194426281</c:v>
                </c:pt>
                <c:pt idx="130">
                  <c:v>68.462667010780024</c:v>
                </c:pt>
                <c:pt idx="131">
                  <c:v>66.335521996060407</c:v>
                </c:pt>
                <c:pt idx="132">
                  <c:v>64.294464826926145</c:v>
                </c:pt>
                <c:pt idx="133">
                  <c:v>62.340659340659343</c:v>
                </c:pt>
                <c:pt idx="134">
                  <c:v>60.436687954195108</c:v>
                </c:pt>
                <c:pt idx="135">
                  <c:v>58.602535301668809</c:v>
                </c:pt>
                <c:pt idx="136">
                  <c:v>56.839043504471015</c:v>
                </c:pt>
                <c:pt idx="137">
                  <c:v>55.127543933812426</c:v>
                </c:pt>
                <c:pt idx="138">
                  <c:v>53.488173734196351</c:v>
                </c:pt>
                <c:pt idx="139">
                  <c:v>51.902084343189529</c:v>
                </c:pt>
                <c:pt idx="140">
                  <c:v>50.35015070904052</c:v>
                </c:pt>
                <c:pt idx="141">
                  <c:v>48.872199035617328</c:v>
                </c:pt>
                <c:pt idx="142">
                  <c:v>47.449133628210845</c:v>
                </c:pt>
                <c:pt idx="143">
                  <c:v>46.061605981794536</c:v>
                </c:pt>
                <c:pt idx="144">
                  <c:v>44.729841909296226</c:v>
                </c:pt>
                <c:pt idx="145">
                  <c:v>43.434357428082478</c:v>
                </c:pt>
                <c:pt idx="146">
                  <c:v>42.195463261392838</c:v>
                </c:pt>
                <c:pt idx="147">
                  <c:v>40.993546015277154</c:v>
                </c:pt>
                <c:pt idx="148">
                  <c:v>39.828889252412893</c:v>
                </c:pt>
                <c:pt idx="149">
                  <c:v>38.701768752047165</c:v>
                </c:pt>
                <c:pt idx="150">
                  <c:v>37.632646787580697</c:v>
                </c:pt>
                <c:pt idx="151">
                  <c:v>36.581437334591634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4E-43BE-821B-C3744E537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21152"/>
        <c:axId val="1090221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Sheet2!$I$2:$I$153</c15:sqref>
                        </c15:formulaRef>
                      </c:ext>
                    </c:extLst>
                    <c:numCache>
                      <c:formatCode>General</c:formatCode>
                      <c:ptCount val="152"/>
                      <c:pt idx="1">
                        <c:v>0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12</c:v>
                      </c:pt>
                      <c:pt idx="8">
                        <c:v>14</c:v>
                      </c:pt>
                      <c:pt idx="9">
                        <c:v>16</c:v>
                      </c:pt>
                      <c:pt idx="10">
                        <c:v>18</c:v>
                      </c:pt>
                      <c:pt idx="11">
                        <c:v>20</c:v>
                      </c:pt>
                      <c:pt idx="12">
                        <c:v>22</c:v>
                      </c:pt>
                      <c:pt idx="13">
                        <c:v>24</c:v>
                      </c:pt>
                      <c:pt idx="14">
                        <c:v>26</c:v>
                      </c:pt>
                      <c:pt idx="15">
                        <c:v>28</c:v>
                      </c:pt>
                      <c:pt idx="16">
                        <c:v>30</c:v>
                      </c:pt>
                      <c:pt idx="17">
                        <c:v>32</c:v>
                      </c:pt>
                      <c:pt idx="18">
                        <c:v>34</c:v>
                      </c:pt>
                      <c:pt idx="19">
                        <c:v>36</c:v>
                      </c:pt>
                      <c:pt idx="20">
                        <c:v>38</c:v>
                      </c:pt>
                      <c:pt idx="21">
                        <c:v>40</c:v>
                      </c:pt>
                      <c:pt idx="22">
                        <c:v>42</c:v>
                      </c:pt>
                      <c:pt idx="23">
                        <c:v>44</c:v>
                      </c:pt>
                      <c:pt idx="24">
                        <c:v>46</c:v>
                      </c:pt>
                      <c:pt idx="25">
                        <c:v>48</c:v>
                      </c:pt>
                      <c:pt idx="26">
                        <c:v>50</c:v>
                      </c:pt>
                      <c:pt idx="27">
                        <c:v>52</c:v>
                      </c:pt>
                      <c:pt idx="28">
                        <c:v>54</c:v>
                      </c:pt>
                      <c:pt idx="29">
                        <c:v>56</c:v>
                      </c:pt>
                      <c:pt idx="30">
                        <c:v>58</c:v>
                      </c:pt>
                      <c:pt idx="31">
                        <c:v>60</c:v>
                      </c:pt>
                      <c:pt idx="32">
                        <c:v>62</c:v>
                      </c:pt>
                      <c:pt idx="33">
                        <c:v>64</c:v>
                      </c:pt>
                      <c:pt idx="34">
                        <c:v>66</c:v>
                      </c:pt>
                      <c:pt idx="35">
                        <c:v>68</c:v>
                      </c:pt>
                      <c:pt idx="36">
                        <c:v>70</c:v>
                      </c:pt>
                      <c:pt idx="37">
                        <c:v>72</c:v>
                      </c:pt>
                      <c:pt idx="38">
                        <c:v>74</c:v>
                      </c:pt>
                      <c:pt idx="39">
                        <c:v>76</c:v>
                      </c:pt>
                      <c:pt idx="40">
                        <c:v>78</c:v>
                      </c:pt>
                      <c:pt idx="41">
                        <c:v>80</c:v>
                      </c:pt>
                      <c:pt idx="42">
                        <c:v>82</c:v>
                      </c:pt>
                      <c:pt idx="43">
                        <c:v>84</c:v>
                      </c:pt>
                      <c:pt idx="44">
                        <c:v>86</c:v>
                      </c:pt>
                      <c:pt idx="45">
                        <c:v>88</c:v>
                      </c:pt>
                      <c:pt idx="46">
                        <c:v>90</c:v>
                      </c:pt>
                      <c:pt idx="47">
                        <c:v>92</c:v>
                      </c:pt>
                      <c:pt idx="48">
                        <c:v>94</c:v>
                      </c:pt>
                      <c:pt idx="49">
                        <c:v>96</c:v>
                      </c:pt>
                      <c:pt idx="50">
                        <c:v>98</c:v>
                      </c:pt>
                      <c:pt idx="51">
                        <c:v>100</c:v>
                      </c:pt>
                      <c:pt idx="52">
                        <c:v>102</c:v>
                      </c:pt>
                      <c:pt idx="53">
                        <c:v>104</c:v>
                      </c:pt>
                      <c:pt idx="54">
                        <c:v>106</c:v>
                      </c:pt>
                      <c:pt idx="55">
                        <c:v>108</c:v>
                      </c:pt>
                      <c:pt idx="56">
                        <c:v>110</c:v>
                      </c:pt>
                      <c:pt idx="57">
                        <c:v>112</c:v>
                      </c:pt>
                      <c:pt idx="58">
                        <c:v>114</c:v>
                      </c:pt>
                      <c:pt idx="59">
                        <c:v>116</c:v>
                      </c:pt>
                      <c:pt idx="60">
                        <c:v>118</c:v>
                      </c:pt>
                      <c:pt idx="61">
                        <c:v>120</c:v>
                      </c:pt>
                      <c:pt idx="62">
                        <c:v>122</c:v>
                      </c:pt>
                      <c:pt idx="63">
                        <c:v>124</c:v>
                      </c:pt>
                      <c:pt idx="64">
                        <c:v>126</c:v>
                      </c:pt>
                      <c:pt idx="65">
                        <c:v>128</c:v>
                      </c:pt>
                      <c:pt idx="66">
                        <c:v>130</c:v>
                      </c:pt>
                      <c:pt idx="67">
                        <c:v>132</c:v>
                      </c:pt>
                      <c:pt idx="68">
                        <c:v>134</c:v>
                      </c:pt>
                      <c:pt idx="69">
                        <c:v>136</c:v>
                      </c:pt>
                      <c:pt idx="70">
                        <c:v>138</c:v>
                      </c:pt>
                      <c:pt idx="71">
                        <c:v>140</c:v>
                      </c:pt>
                      <c:pt idx="72">
                        <c:v>142</c:v>
                      </c:pt>
                      <c:pt idx="73">
                        <c:v>144</c:v>
                      </c:pt>
                      <c:pt idx="74">
                        <c:v>146</c:v>
                      </c:pt>
                      <c:pt idx="75">
                        <c:v>148</c:v>
                      </c:pt>
                      <c:pt idx="76">
                        <c:v>150</c:v>
                      </c:pt>
                      <c:pt idx="77">
                        <c:v>152</c:v>
                      </c:pt>
                      <c:pt idx="78">
                        <c:v>154</c:v>
                      </c:pt>
                      <c:pt idx="79">
                        <c:v>156</c:v>
                      </c:pt>
                      <c:pt idx="80">
                        <c:v>158</c:v>
                      </c:pt>
                      <c:pt idx="81">
                        <c:v>160</c:v>
                      </c:pt>
                      <c:pt idx="82">
                        <c:v>162</c:v>
                      </c:pt>
                      <c:pt idx="83">
                        <c:v>164</c:v>
                      </c:pt>
                      <c:pt idx="84">
                        <c:v>166</c:v>
                      </c:pt>
                      <c:pt idx="85">
                        <c:v>168</c:v>
                      </c:pt>
                      <c:pt idx="86">
                        <c:v>170</c:v>
                      </c:pt>
                      <c:pt idx="87">
                        <c:v>172</c:v>
                      </c:pt>
                      <c:pt idx="88">
                        <c:v>174</c:v>
                      </c:pt>
                      <c:pt idx="89">
                        <c:v>176</c:v>
                      </c:pt>
                      <c:pt idx="90">
                        <c:v>178</c:v>
                      </c:pt>
                      <c:pt idx="91">
                        <c:v>180</c:v>
                      </c:pt>
                      <c:pt idx="92">
                        <c:v>182</c:v>
                      </c:pt>
                      <c:pt idx="93">
                        <c:v>184</c:v>
                      </c:pt>
                      <c:pt idx="94">
                        <c:v>186</c:v>
                      </c:pt>
                      <c:pt idx="95">
                        <c:v>188</c:v>
                      </c:pt>
                      <c:pt idx="96">
                        <c:v>190</c:v>
                      </c:pt>
                      <c:pt idx="97">
                        <c:v>192</c:v>
                      </c:pt>
                      <c:pt idx="98">
                        <c:v>194</c:v>
                      </c:pt>
                      <c:pt idx="99">
                        <c:v>196</c:v>
                      </c:pt>
                      <c:pt idx="100">
                        <c:v>198</c:v>
                      </c:pt>
                      <c:pt idx="101">
                        <c:v>200</c:v>
                      </c:pt>
                      <c:pt idx="102">
                        <c:v>202</c:v>
                      </c:pt>
                      <c:pt idx="103">
                        <c:v>204</c:v>
                      </c:pt>
                      <c:pt idx="104">
                        <c:v>206</c:v>
                      </c:pt>
                      <c:pt idx="105">
                        <c:v>208</c:v>
                      </c:pt>
                      <c:pt idx="106">
                        <c:v>210</c:v>
                      </c:pt>
                      <c:pt idx="107">
                        <c:v>212</c:v>
                      </c:pt>
                      <c:pt idx="108">
                        <c:v>214</c:v>
                      </c:pt>
                      <c:pt idx="109">
                        <c:v>216</c:v>
                      </c:pt>
                      <c:pt idx="110">
                        <c:v>218</c:v>
                      </c:pt>
                      <c:pt idx="111">
                        <c:v>220</c:v>
                      </c:pt>
                      <c:pt idx="112">
                        <c:v>222</c:v>
                      </c:pt>
                      <c:pt idx="113">
                        <c:v>224</c:v>
                      </c:pt>
                      <c:pt idx="114">
                        <c:v>226</c:v>
                      </c:pt>
                      <c:pt idx="115">
                        <c:v>228</c:v>
                      </c:pt>
                      <c:pt idx="116">
                        <c:v>230</c:v>
                      </c:pt>
                      <c:pt idx="117">
                        <c:v>232</c:v>
                      </c:pt>
                      <c:pt idx="118">
                        <c:v>234</c:v>
                      </c:pt>
                      <c:pt idx="119">
                        <c:v>236</c:v>
                      </c:pt>
                      <c:pt idx="120">
                        <c:v>238</c:v>
                      </c:pt>
                      <c:pt idx="121">
                        <c:v>240</c:v>
                      </c:pt>
                      <c:pt idx="122">
                        <c:v>242</c:v>
                      </c:pt>
                      <c:pt idx="123">
                        <c:v>244</c:v>
                      </c:pt>
                      <c:pt idx="124">
                        <c:v>246</c:v>
                      </c:pt>
                      <c:pt idx="125">
                        <c:v>248</c:v>
                      </c:pt>
                      <c:pt idx="126">
                        <c:v>250</c:v>
                      </c:pt>
                      <c:pt idx="127">
                        <c:v>252</c:v>
                      </c:pt>
                      <c:pt idx="128">
                        <c:v>254</c:v>
                      </c:pt>
                      <c:pt idx="129">
                        <c:v>256</c:v>
                      </c:pt>
                      <c:pt idx="130">
                        <c:v>258</c:v>
                      </c:pt>
                      <c:pt idx="131">
                        <c:v>260</c:v>
                      </c:pt>
                      <c:pt idx="132">
                        <c:v>262</c:v>
                      </c:pt>
                      <c:pt idx="133">
                        <c:v>264</c:v>
                      </c:pt>
                      <c:pt idx="134">
                        <c:v>266</c:v>
                      </c:pt>
                      <c:pt idx="135">
                        <c:v>268</c:v>
                      </c:pt>
                      <c:pt idx="136">
                        <c:v>270</c:v>
                      </c:pt>
                      <c:pt idx="137">
                        <c:v>272</c:v>
                      </c:pt>
                      <c:pt idx="138">
                        <c:v>274</c:v>
                      </c:pt>
                      <c:pt idx="139">
                        <c:v>276</c:v>
                      </c:pt>
                      <c:pt idx="140">
                        <c:v>278</c:v>
                      </c:pt>
                      <c:pt idx="141">
                        <c:v>280</c:v>
                      </c:pt>
                      <c:pt idx="142">
                        <c:v>282</c:v>
                      </c:pt>
                      <c:pt idx="143">
                        <c:v>284</c:v>
                      </c:pt>
                      <c:pt idx="144">
                        <c:v>286</c:v>
                      </c:pt>
                      <c:pt idx="145">
                        <c:v>288</c:v>
                      </c:pt>
                      <c:pt idx="146">
                        <c:v>290</c:v>
                      </c:pt>
                      <c:pt idx="147">
                        <c:v>292</c:v>
                      </c:pt>
                      <c:pt idx="148">
                        <c:v>294</c:v>
                      </c:pt>
                      <c:pt idx="149">
                        <c:v>296</c:v>
                      </c:pt>
                      <c:pt idx="150">
                        <c:v>298</c:v>
                      </c:pt>
                      <c:pt idx="151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Sheet2!$J$2:$J$153</c15:sqref>
                        </c15:formulaRef>
                      </c:ext>
                    </c:extLst>
                    <c:numCache>
                      <c:formatCode>General</c:formatCode>
                      <c:ptCount val="152"/>
                      <c:pt idx="1">
                        <c:v>806.5</c:v>
                      </c:pt>
                      <c:pt idx="2">
                        <c:v>724.8</c:v>
                      </c:pt>
                      <c:pt idx="3">
                        <c:v>652.20000000000005</c:v>
                      </c:pt>
                      <c:pt idx="4">
                        <c:v>587.6</c:v>
                      </c:pt>
                      <c:pt idx="5">
                        <c:v>530.1</c:v>
                      </c:pt>
                      <c:pt idx="6">
                        <c:v>478.8</c:v>
                      </c:pt>
                      <c:pt idx="7">
                        <c:v>432.9</c:v>
                      </c:pt>
                      <c:pt idx="8">
                        <c:v>392</c:v>
                      </c:pt>
                      <c:pt idx="9">
                        <c:v>355.3</c:v>
                      </c:pt>
                      <c:pt idx="10">
                        <c:v>322.39999999999998</c:v>
                      </c:pt>
                      <c:pt idx="11">
                        <c:v>292.89999999999998</c:v>
                      </c:pt>
                      <c:pt idx="12">
                        <c:v>266.3</c:v>
                      </c:pt>
                      <c:pt idx="13">
                        <c:v>242.5</c:v>
                      </c:pt>
                      <c:pt idx="14">
                        <c:v>221</c:v>
                      </c:pt>
                      <c:pt idx="15">
                        <c:v>201.6</c:v>
                      </c:pt>
                      <c:pt idx="16">
                        <c:v>184.1</c:v>
                      </c:pt>
                      <c:pt idx="17">
                        <c:v>168.3</c:v>
                      </c:pt>
                      <c:pt idx="18">
                        <c:v>154</c:v>
                      </c:pt>
                      <c:pt idx="19">
                        <c:v>141.1</c:v>
                      </c:pt>
                      <c:pt idx="20">
                        <c:v>129.30000000000001</c:v>
                      </c:pt>
                      <c:pt idx="21">
                        <c:v>118.7</c:v>
                      </c:pt>
                      <c:pt idx="22">
                        <c:v>109</c:v>
                      </c:pt>
                      <c:pt idx="23">
                        <c:v>100.2</c:v>
                      </c:pt>
                      <c:pt idx="24">
                        <c:v>92.22</c:v>
                      </c:pt>
                      <c:pt idx="25">
                        <c:v>84.93</c:v>
                      </c:pt>
                      <c:pt idx="26">
                        <c:v>78.290000000000006</c:v>
                      </c:pt>
                      <c:pt idx="27">
                        <c:v>72.23</c:v>
                      </c:pt>
                      <c:pt idx="28">
                        <c:v>66.69</c:v>
                      </c:pt>
                      <c:pt idx="29">
                        <c:v>61.63</c:v>
                      </c:pt>
                      <c:pt idx="30">
                        <c:v>57</c:v>
                      </c:pt>
                      <c:pt idx="31">
                        <c:v>52.76</c:v>
                      </c:pt>
                      <c:pt idx="32">
                        <c:v>48.87</c:v>
                      </c:pt>
                      <c:pt idx="33">
                        <c:v>45.3</c:v>
                      </c:pt>
                      <c:pt idx="34">
                        <c:v>42.03</c:v>
                      </c:pt>
                      <c:pt idx="35">
                        <c:v>39.020000000000003</c:v>
                      </c:pt>
                      <c:pt idx="36">
                        <c:v>36.26</c:v>
                      </c:pt>
                      <c:pt idx="37">
                        <c:v>33.71</c:v>
                      </c:pt>
                      <c:pt idx="38">
                        <c:v>31.37</c:v>
                      </c:pt>
                      <c:pt idx="39">
                        <c:v>29.21</c:v>
                      </c:pt>
                      <c:pt idx="40">
                        <c:v>27.22</c:v>
                      </c:pt>
                      <c:pt idx="41">
                        <c:v>25.38</c:v>
                      </c:pt>
                      <c:pt idx="42">
                        <c:v>23.68</c:v>
                      </c:pt>
                      <c:pt idx="43">
                        <c:v>22.11</c:v>
                      </c:pt>
                      <c:pt idx="44">
                        <c:v>20.65</c:v>
                      </c:pt>
                      <c:pt idx="45">
                        <c:v>19.309999999999999</c:v>
                      </c:pt>
                      <c:pt idx="46">
                        <c:v>18.059999999999999</c:v>
                      </c:pt>
                      <c:pt idx="47">
                        <c:v>16.91</c:v>
                      </c:pt>
                      <c:pt idx="48">
                        <c:v>15.84</c:v>
                      </c:pt>
                      <c:pt idx="49">
                        <c:v>14.84</c:v>
                      </c:pt>
                      <c:pt idx="50">
                        <c:v>13.92</c:v>
                      </c:pt>
                      <c:pt idx="51">
                        <c:v>13.06</c:v>
                      </c:pt>
                      <c:pt idx="52">
                        <c:v>12.26</c:v>
                      </c:pt>
                      <c:pt idx="53">
                        <c:v>11.52</c:v>
                      </c:pt>
                      <c:pt idx="54">
                        <c:v>10.83</c:v>
                      </c:pt>
                      <c:pt idx="55">
                        <c:v>10.19</c:v>
                      </c:pt>
                      <c:pt idx="56">
                        <c:v>9.5850000000000009</c:v>
                      </c:pt>
                      <c:pt idx="57">
                        <c:v>9.0250000000000004</c:v>
                      </c:pt>
                      <c:pt idx="58">
                        <c:v>8.7590000000000003</c:v>
                      </c:pt>
                      <c:pt idx="59">
                        <c:v>8.2539999999999996</c:v>
                      </c:pt>
                      <c:pt idx="60">
                        <c:v>7.5579999999999998</c:v>
                      </c:pt>
                      <c:pt idx="61">
                        <c:v>7.1310000000000002</c:v>
                      </c:pt>
                      <c:pt idx="62">
                        <c:v>6.7320000000000002</c:v>
                      </c:pt>
                      <c:pt idx="63">
                        <c:v>6.3579999999999997</c:v>
                      </c:pt>
                      <c:pt idx="64">
                        <c:v>6.0090000000000003</c:v>
                      </c:pt>
                      <c:pt idx="65">
                        <c:v>5.681</c:v>
                      </c:pt>
                      <c:pt idx="66">
                        <c:v>5.3739999999999997</c:v>
                      </c:pt>
                      <c:pt idx="67">
                        <c:v>5.085</c:v>
                      </c:pt>
                      <c:pt idx="68">
                        <c:v>4.8150000000000004</c:v>
                      </c:pt>
                      <c:pt idx="69">
                        <c:v>4.5609999999999999</c:v>
                      </c:pt>
                      <c:pt idx="70">
                        <c:v>4.3220000000000001</c:v>
                      </c:pt>
                      <c:pt idx="71">
                        <c:v>4.0979999999999999</c:v>
                      </c:pt>
                      <c:pt idx="72">
                        <c:v>3.887</c:v>
                      </c:pt>
                      <c:pt idx="73">
                        <c:v>3.6890000000000001</c:v>
                      </c:pt>
                      <c:pt idx="74">
                        <c:v>3.5019999999999998</c:v>
                      </c:pt>
                      <c:pt idx="75">
                        <c:v>3.327</c:v>
                      </c:pt>
                      <c:pt idx="76">
                        <c:v>3.161</c:v>
                      </c:pt>
                      <c:pt idx="77">
                        <c:v>3.0049999999999999</c:v>
                      </c:pt>
                      <c:pt idx="78">
                        <c:v>2.8580000000000001</c:v>
                      </c:pt>
                      <c:pt idx="79">
                        <c:v>2.7189999999999999</c:v>
                      </c:pt>
                      <c:pt idx="80">
                        <c:v>2.5880000000000001</c:v>
                      </c:pt>
                      <c:pt idx="81">
                        <c:v>2.464</c:v>
                      </c:pt>
                      <c:pt idx="82">
                        <c:v>2.347</c:v>
                      </c:pt>
                      <c:pt idx="83">
                        <c:v>2.2370000000000001</c:v>
                      </c:pt>
                      <c:pt idx="84">
                        <c:v>2.1320000000000001</c:v>
                      </c:pt>
                      <c:pt idx="85">
                        <c:v>2.0339999999999998</c:v>
                      </c:pt>
                      <c:pt idx="86">
                        <c:v>1.94</c:v>
                      </c:pt>
                      <c:pt idx="87">
                        <c:v>1.8520000000000001</c:v>
                      </c:pt>
                      <c:pt idx="88">
                        <c:v>1.768</c:v>
                      </c:pt>
                      <c:pt idx="89">
                        <c:v>1.6890000000000001</c:v>
                      </c:pt>
                      <c:pt idx="90">
                        <c:v>1.613</c:v>
                      </c:pt>
                      <c:pt idx="91">
                        <c:v>1.542</c:v>
                      </c:pt>
                      <c:pt idx="92">
                        <c:v>1.474</c:v>
                      </c:pt>
                      <c:pt idx="93">
                        <c:v>1.41</c:v>
                      </c:pt>
                      <c:pt idx="94">
                        <c:v>1.349</c:v>
                      </c:pt>
                      <c:pt idx="95">
                        <c:v>1.292</c:v>
                      </c:pt>
                      <c:pt idx="96">
                        <c:v>1.2370000000000001</c:v>
                      </c:pt>
                      <c:pt idx="97">
                        <c:v>1.1839999999999999</c:v>
                      </c:pt>
                      <c:pt idx="98">
                        <c:v>1.135</c:v>
                      </c:pt>
                      <c:pt idx="99">
                        <c:v>1.0880000000000001</c:v>
                      </c:pt>
                      <c:pt idx="100">
                        <c:v>1.0429999999999999</c:v>
                      </c:pt>
                      <c:pt idx="101">
                        <c:v>1</c:v>
                      </c:pt>
                      <c:pt idx="102">
                        <c:v>0.95930000000000004</c:v>
                      </c:pt>
                      <c:pt idx="103">
                        <c:v>0.92059999999999997</c:v>
                      </c:pt>
                      <c:pt idx="104">
                        <c:v>0.88380000000000003</c:v>
                      </c:pt>
                      <c:pt idx="105">
                        <c:v>0.84860000000000002</c:v>
                      </c:pt>
                      <c:pt idx="106">
                        <c:v>0.81510000000000005</c:v>
                      </c:pt>
                      <c:pt idx="107">
                        <c:v>0.78320000000000001</c:v>
                      </c:pt>
                      <c:pt idx="108">
                        <c:v>0.75270000000000004</c:v>
                      </c:pt>
                      <c:pt idx="109">
                        <c:v>0.72370000000000001</c:v>
                      </c:pt>
                      <c:pt idx="110">
                        <c:v>0.69589999999999996</c:v>
                      </c:pt>
                      <c:pt idx="111">
                        <c:v>0.6694</c:v>
                      </c:pt>
                      <c:pt idx="112">
                        <c:v>0.64410000000000001</c:v>
                      </c:pt>
                      <c:pt idx="113">
                        <c:v>0.62</c:v>
                      </c:pt>
                      <c:pt idx="114">
                        <c:v>0.59689999999999999</c:v>
                      </c:pt>
                      <c:pt idx="115">
                        <c:v>0.57479999999999998</c:v>
                      </c:pt>
                      <c:pt idx="116">
                        <c:v>0.55369999999999997</c:v>
                      </c:pt>
                      <c:pt idx="117">
                        <c:v>0.53349999999999997</c:v>
                      </c:pt>
                      <c:pt idx="118">
                        <c:v>0.51419999999999999</c:v>
                      </c:pt>
                      <c:pt idx="119">
                        <c:v>0.49580000000000002</c:v>
                      </c:pt>
                      <c:pt idx="120">
                        <c:v>0.47810000000000002</c:v>
                      </c:pt>
                      <c:pt idx="121">
                        <c:v>0.46110000000000001</c:v>
                      </c:pt>
                      <c:pt idx="122">
                        <c:v>0.44490000000000002</c:v>
                      </c:pt>
                      <c:pt idx="123">
                        <c:v>0.4294</c:v>
                      </c:pt>
                      <c:pt idx="124">
                        <c:v>0.41449999999999998</c:v>
                      </c:pt>
                      <c:pt idx="125">
                        <c:v>0.4002</c:v>
                      </c:pt>
                      <c:pt idx="126">
                        <c:v>0.38650000000000001</c:v>
                      </c:pt>
                      <c:pt idx="127">
                        <c:v>0.37340000000000001</c:v>
                      </c:pt>
                      <c:pt idx="128">
                        <c:v>0.36080000000000001</c:v>
                      </c:pt>
                      <c:pt idx="129">
                        <c:v>0.34870000000000001</c:v>
                      </c:pt>
                      <c:pt idx="130">
                        <c:v>0.33710000000000001</c:v>
                      </c:pt>
                      <c:pt idx="131">
                        <c:v>0.32590000000000002</c:v>
                      </c:pt>
                      <c:pt idx="132">
                        <c:v>0.31519999999999998</c:v>
                      </c:pt>
                      <c:pt idx="133">
                        <c:v>0.30499999999999999</c:v>
                      </c:pt>
                      <c:pt idx="134">
                        <c:v>0.29509999999999997</c:v>
                      </c:pt>
                      <c:pt idx="135">
                        <c:v>0.28560000000000002</c:v>
                      </c:pt>
                      <c:pt idx="136">
                        <c:v>0.27650000000000002</c:v>
                      </c:pt>
                      <c:pt idx="137">
                        <c:v>0.26769999999999999</c:v>
                      </c:pt>
                      <c:pt idx="138">
                        <c:v>0.25929999999999997</c:v>
                      </c:pt>
                      <c:pt idx="139">
                        <c:v>0.25119999999999998</c:v>
                      </c:pt>
                      <c:pt idx="140">
                        <c:v>0.24329999999999999</c:v>
                      </c:pt>
                      <c:pt idx="141">
                        <c:v>0.23580000000000001</c:v>
                      </c:pt>
                      <c:pt idx="142">
                        <c:v>0.2286</c:v>
                      </c:pt>
                      <c:pt idx="143">
                        <c:v>0.22159999999999999</c:v>
                      </c:pt>
                      <c:pt idx="144">
                        <c:v>0.21490000000000001</c:v>
                      </c:pt>
                      <c:pt idx="145">
                        <c:v>0.2084</c:v>
                      </c:pt>
                      <c:pt idx="146">
                        <c:v>0.20219999999999999</c:v>
                      </c:pt>
                      <c:pt idx="147">
                        <c:v>0.19620000000000001</c:v>
                      </c:pt>
                      <c:pt idx="148">
                        <c:v>0.19040000000000001</c:v>
                      </c:pt>
                      <c:pt idx="149">
                        <c:v>0.18479999999999999</c:v>
                      </c:pt>
                      <c:pt idx="150">
                        <c:v>0.17949999999999999</c:v>
                      </c:pt>
                      <c:pt idx="151">
                        <c:v>0.17430000000000001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74E-43BE-821B-C3744E537797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Sheet2!$I$2:$I$153</c15:sqref>
                        </c15:formulaRef>
                      </c:ext>
                    </c:extLst>
                    <c:numCache>
                      <c:formatCode>General</c:formatCode>
                      <c:ptCount val="152"/>
                      <c:pt idx="1">
                        <c:v>0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10</c:v>
                      </c:pt>
                      <c:pt idx="7">
                        <c:v>12</c:v>
                      </c:pt>
                      <c:pt idx="8">
                        <c:v>14</c:v>
                      </c:pt>
                      <c:pt idx="9">
                        <c:v>16</c:v>
                      </c:pt>
                      <c:pt idx="10">
                        <c:v>18</c:v>
                      </c:pt>
                      <c:pt idx="11">
                        <c:v>20</c:v>
                      </c:pt>
                      <c:pt idx="12">
                        <c:v>22</c:v>
                      </c:pt>
                      <c:pt idx="13">
                        <c:v>24</c:v>
                      </c:pt>
                      <c:pt idx="14">
                        <c:v>26</c:v>
                      </c:pt>
                      <c:pt idx="15">
                        <c:v>28</c:v>
                      </c:pt>
                      <c:pt idx="16">
                        <c:v>30</c:v>
                      </c:pt>
                      <c:pt idx="17">
                        <c:v>32</c:v>
                      </c:pt>
                      <c:pt idx="18">
                        <c:v>34</c:v>
                      </c:pt>
                      <c:pt idx="19">
                        <c:v>36</c:v>
                      </c:pt>
                      <c:pt idx="20">
                        <c:v>38</c:v>
                      </c:pt>
                      <c:pt idx="21">
                        <c:v>40</c:v>
                      </c:pt>
                      <c:pt idx="22">
                        <c:v>42</c:v>
                      </c:pt>
                      <c:pt idx="23">
                        <c:v>44</c:v>
                      </c:pt>
                      <c:pt idx="24">
                        <c:v>46</c:v>
                      </c:pt>
                      <c:pt idx="25">
                        <c:v>48</c:v>
                      </c:pt>
                      <c:pt idx="26">
                        <c:v>50</c:v>
                      </c:pt>
                      <c:pt idx="27">
                        <c:v>52</c:v>
                      </c:pt>
                      <c:pt idx="28">
                        <c:v>54</c:v>
                      </c:pt>
                      <c:pt idx="29">
                        <c:v>56</c:v>
                      </c:pt>
                      <c:pt idx="30">
                        <c:v>58</c:v>
                      </c:pt>
                      <c:pt idx="31">
                        <c:v>60</c:v>
                      </c:pt>
                      <c:pt idx="32">
                        <c:v>62</c:v>
                      </c:pt>
                      <c:pt idx="33">
                        <c:v>64</c:v>
                      </c:pt>
                      <c:pt idx="34">
                        <c:v>66</c:v>
                      </c:pt>
                      <c:pt idx="35">
                        <c:v>68</c:v>
                      </c:pt>
                      <c:pt idx="36">
                        <c:v>70</c:v>
                      </c:pt>
                      <c:pt idx="37">
                        <c:v>72</c:v>
                      </c:pt>
                      <c:pt idx="38">
                        <c:v>74</c:v>
                      </c:pt>
                      <c:pt idx="39">
                        <c:v>76</c:v>
                      </c:pt>
                      <c:pt idx="40">
                        <c:v>78</c:v>
                      </c:pt>
                      <c:pt idx="41">
                        <c:v>80</c:v>
                      </c:pt>
                      <c:pt idx="42">
                        <c:v>82</c:v>
                      </c:pt>
                      <c:pt idx="43">
                        <c:v>84</c:v>
                      </c:pt>
                      <c:pt idx="44">
                        <c:v>86</c:v>
                      </c:pt>
                      <c:pt idx="45">
                        <c:v>88</c:v>
                      </c:pt>
                      <c:pt idx="46">
                        <c:v>90</c:v>
                      </c:pt>
                      <c:pt idx="47">
                        <c:v>92</c:v>
                      </c:pt>
                      <c:pt idx="48">
                        <c:v>94</c:v>
                      </c:pt>
                      <c:pt idx="49">
                        <c:v>96</c:v>
                      </c:pt>
                      <c:pt idx="50">
                        <c:v>98</c:v>
                      </c:pt>
                      <c:pt idx="51">
                        <c:v>100</c:v>
                      </c:pt>
                      <c:pt idx="52">
                        <c:v>102</c:v>
                      </c:pt>
                      <c:pt idx="53">
                        <c:v>104</c:v>
                      </c:pt>
                      <c:pt idx="54">
                        <c:v>106</c:v>
                      </c:pt>
                      <c:pt idx="55">
                        <c:v>108</c:v>
                      </c:pt>
                      <c:pt idx="56">
                        <c:v>110</c:v>
                      </c:pt>
                      <c:pt idx="57">
                        <c:v>112</c:v>
                      </c:pt>
                      <c:pt idx="58">
                        <c:v>114</c:v>
                      </c:pt>
                      <c:pt idx="59">
                        <c:v>116</c:v>
                      </c:pt>
                      <c:pt idx="60">
                        <c:v>118</c:v>
                      </c:pt>
                      <c:pt idx="61">
                        <c:v>120</c:v>
                      </c:pt>
                      <c:pt idx="62">
                        <c:v>122</c:v>
                      </c:pt>
                      <c:pt idx="63">
                        <c:v>124</c:v>
                      </c:pt>
                      <c:pt idx="64">
                        <c:v>126</c:v>
                      </c:pt>
                      <c:pt idx="65">
                        <c:v>128</c:v>
                      </c:pt>
                      <c:pt idx="66">
                        <c:v>130</c:v>
                      </c:pt>
                      <c:pt idx="67">
                        <c:v>132</c:v>
                      </c:pt>
                      <c:pt idx="68">
                        <c:v>134</c:v>
                      </c:pt>
                      <c:pt idx="69">
                        <c:v>136</c:v>
                      </c:pt>
                      <c:pt idx="70">
                        <c:v>138</c:v>
                      </c:pt>
                      <c:pt idx="71">
                        <c:v>140</c:v>
                      </c:pt>
                      <c:pt idx="72">
                        <c:v>142</c:v>
                      </c:pt>
                      <c:pt idx="73">
                        <c:v>144</c:v>
                      </c:pt>
                      <c:pt idx="74">
                        <c:v>146</c:v>
                      </c:pt>
                      <c:pt idx="75">
                        <c:v>148</c:v>
                      </c:pt>
                      <c:pt idx="76">
                        <c:v>150</c:v>
                      </c:pt>
                      <c:pt idx="77">
                        <c:v>152</c:v>
                      </c:pt>
                      <c:pt idx="78">
                        <c:v>154</c:v>
                      </c:pt>
                      <c:pt idx="79">
                        <c:v>156</c:v>
                      </c:pt>
                      <c:pt idx="80">
                        <c:v>158</c:v>
                      </c:pt>
                      <c:pt idx="81">
                        <c:v>160</c:v>
                      </c:pt>
                      <c:pt idx="82">
                        <c:v>162</c:v>
                      </c:pt>
                      <c:pt idx="83">
                        <c:v>164</c:v>
                      </c:pt>
                      <c:pt idx="84">
                        <c:v>166</c:v>
                      </c:pt>
                      <c:pt idx="85">
                        <c:v>168</c:v>
                      </c:pt>
                      <c:pt idx="86">
                        <c:v>170</c:v>
                      </c:pt>
                      <c:pt idx="87">
                        <c:v>172</c:v>
                      </c:pt>
                      <c:pt idx="88">
                        <c:v>174</c:v>
                      </c:pt>
                      <c:pt idx="89">
                        <c:v>176</c:v>
                      </c:pt>
                      <c:pt idx="90">
                        <c:v>178</c:v>
                      </c:pt>
                      <c:pt idx="91">
                        <c:v>180</c:v>
                      </c:pt>
                      <c:pt idx="92">
                        <c:v>182</c:v>
                      </c:pt>
                      <c:pt idx="93">
                        <c:v>184</c:v>
                      </c:pt>
                      <c:pt idx="94">
                        <c:v>186</c:v>
                      </c:pt>
                      <c:pt idx="95">
                        <c:v>188</c:v>
                      </c:pt>
                      <c:pt idx="96">
                        <c:v>190</c:v>
                      </c:pt>
                      <c:pt idx="97">
                        <c:v>192</c:v>
                      </c:pt>
                      <c:pt idx="98">
                        <c:v>194</c:v>
                      </c:pt>
                      <c:pt idx="99">
                        <c:v>196</c:v>
                      </c:pt>
                      <c:pt idx="100">
                        <c:v>198</c:v>
                      </c:pt>
                      <c:pt idx="101">
                        <c:v>200</c:v>
                      </c:pt>
                      <c:pt idx="102">
                        <c:v>202</c:v>
                      </c:pt>
                      <c:pt idx="103">
                        <c:v>204</c:v>
                      </c:pt>
                      <c:pt idx="104">
                        <c:v>206</c:v>
                      </c:pt>
                      <c:pt idx="105">
                        <c:v>208</c:v>
                      </c:pt>
                      <c:pt idx="106">
                        <c:v>210</c:v>
                      </c:pt>
                      <c:pt idx="107">
                        <c:v>212</c:v>
                      </c:pt>
                      <c:pt idx="108">
                        <c:v>214</c:v>
                      </c:pt>
                      <c:pt idx="109">
                        <c:v>216</c:v>
                      </c:pt>
                      <c:pt idx="110">
                        <c:v>218</c:v>
                      </c:pt>
                      <c:pt idx="111">
                        <c:v>220</c:v>
                      </c:pt>
                      <c:pt idx="112">
                        <c:v>222</c:v>
                      </c:pt>
                      <c:pt idx="113">
                        <c:v>224</c:v>
                      </c:pt>
                      <c:pt idx="114">
                        <c:v>226</c:v>
                      </c:pt>
                      <c:pt idx="115">
                        <c:v>228</c:v>
                      </c:pt>
                      <c:pt idx="116">
                        <c:v>230</c:v>
                      </c:pt>
                      <c:pt idx="117">
                        <c:v>232</c:v>
                      </c:pt>
                      <c:pt idx="118">
                        <c:v>234</c:v>
                      </c:pt>
                      <c:pt idx="119">
                        <c:v>236</c:v>
                      </c:pt>
                      <c:pt idx="120">
                        <c:v>238</c:v>
                      </c:pt>
                      <c:pt idx="121">
                        <c:v>240</c:v>
                      </c:pt>
                      <c:pt idx="122">
                        <c:v>242</c:v>
                      </c:pt>
                      <c:pt idx="123">
                        <c:v>244</c:v>
                      </c:pt>
                      <c:pt idx="124">
                        <c:v>246</c:v>
                      </c:pt>
                      <c:pt idx="125">
                        <c:v>248</c:v>
                      </c:pt>
                      <c:pt idx="126">
                        <c:v>250</c:v>
                      </c:pt>
                      <c:pt idx="127">
                        <c:v>252</c:v>
                      </c:pt>
                      <c:pt idx="128">
                        <c:v>254</c:v>
                      </c:pt>
                      <c:pt idx="129">
                        <c:v>256</c:v>
                      </c:pt>
                      <c:pt idx="130">
                        <c:v>258</c:v>
                      </c:pt>
                      <c:pt idx="131">
                        <c:v>260</c:v>
                      </c:pt>
                      <c:pt idx="132">
                        <c:v>262</c:v>
                      </c:pt>
                      <c:pt idx="133">
                        <c:v>264</c:v>
                      </c:pt>
                      <c:pt idx="134">
                        <c:v>266</c:v>
                      </c:pt>
                      <c:pt idx="135">
                        <c:v>268</c:v>
                      </c:pt>
                      <c:pt idx="136">
                        <c:v>270</c:v>
                      </c:pt>
                      <c:pt idx="137">
                        <c:v>272</c:v>
                      </c:pt>
                      <c:pt idx="138">
                        <c:v>274</c:v>
                      </c:pt>
                      <c:pt idx="139">
                        <c:v>276</c:v>
                      </c:pt>
                      <c:pt idx="140">
                        <c:v>278</c:v>
                      </c:pt>
                      <c:pt idx="141">
                        <c:v>280</c:v>
                      </c:pt>
                      <c:pt idx="142">
                        <c:v>282</c:v>
                      </c:pt>
                      <c:pt idx="143">
                        <c:v>284</c:v>
                      </c:pt>
                      <c:pt idx="144">
                        <c:v>286</c:v>
                      </c:pt>
                      <c:pt idx="145">
                        <c:v>288</c:v>
                      </c:pt>
                      <c:pt idx="146">
                        <c:v>290</c:v>
                      </c:pt>
                      <c:pt idx="147">
                        <c:v>292</c:v>
                      </c:pt>
                      <c:pt idx="148">
                        <c:v>294</c:v>
                      </c:pt>
                      <c:pt idx="149">
                        <c:v>296</c:v>
                      </c:pt>
                      <c:pt idx="150">
                        <c:v>298</c:v>
                      </c:pt>
                      <c:pt idx="151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Sheet2!$K$2:$K$153</c15:sqref>
                        </c15:formulaRef>
                      </c:ext>
                    </c:extLst>
                    <c:numCache>
                      <c:formatCode>0.00E+00</c:formatCode>
                      <c:ptCount val="152"/>
                      <c:pt idx="0">
                        <c:v>0</c:v>
                      </c:pt>
                      <c:pt idx="1">
                        <c:v>806500</c:v>
                      </c:pt>
                      <c:pt idx="2">
                        <c:v>724800</c:v>
                      </c:pt>
                      <c:pt idx="3">
                        <c:v>652200</c:v>
                      </c:pt>
                      <c:pt idx="4">
                        <c:v>587600</c:v>
                      </c:pt>
                      <c:pt idx="5">
                        <c:v>530100</c:v>
                      </c:pt>
                      <c:pt idx="6">
                        <c:v>478800</c:v>
                      </c:pt>
                      <c:pt idx="7">
                        <c:v>432900</c:v>
                      </c:pt>
                      <c:pt idx="8">
                        <c:v>392000</c:v>
                      </c:pt>
                      <c:pt idx="9">
                        <c:v>355300</c:v>
                      </c:pt>
                      <c:pt idx="10">
                        <c:v>322400</c:v>
                      </c:pt>
                      <c:pt idx="11">
                        <c:v>292900</c:v>
                      </c:pt>
                      <c:pt idx="12">
                        <c:v>266300</c:v>
                      </c:pt>
                      <c:pt idx="13">
                        <c:v>242500</c:v>
                      </c:pt>
                      <c:pt idx="14">
                        <c:v>221000</c:v>
                      </c:pt>
                      <c:pt idx="15">
                        <c:v>201600</c:v>
                      </c:pt>
                      <c:pt idx="16">
                        <c:v>184100</c:v>
                      </c:pt>
                      <c:pt idx="17">
                        <c:v>168300</c:v>
                      </c:pt>
                      <c:pt idx="18">
                        <c:v>154000</c:v>
                      </c:pt>
                      <c:pt idx="19">
                        <c:v>141100</c:v>
                      </c:pt>
                      <c:pt idx="20">
                        <c:v>129300.00000000001</c:v>
                      </c:pt>
                      <c:pt idx="21">
                        <c:v>118700</c:v>
                      </c:pt>
                      <c:pt idx="22">
                        <c:v>109000</c:v>
                      </c:pt>
                      <c:pt idx="23">
                        <c:v>100200</c:v>
                      </c:pt>
                      <c:pt idx="24">
                        <c:v>92220</c:v>
                      </c:pt>
                      <c:pt idx="25">
                        <c:v>84930</c:v>
                      </c:pt>
                      <c:pt idx="26">
                        <c:v>78290</c:v>
                      </c:pt>
                      <c:pt idx="27">
                        <c:v>72230</c:v>
                      </c:pt>
                      <c:pt idx="28">
                        <c:v>66690</c:v>
                      </c:pt>
                      <c:pt idx="29">
                        <c:v>61630</c:v>
                      </c:pt>
                      <c:pt idx="30">
                        <c:v>57000</c:v>
                      </c:pt>
                      <c:pt idx="31">
                        <c:v>52760</c:v>
                      </c:pt>
                      <c:pt idx="32">
                        <c:v>48870</c:v>
                      </c:pt>
                      <c:pt idx="33">
                        <c:v>45300</c:v>
                      </c:pt>
                      <c:pt idx="34">
                        <c:v>42030</c:v>
                      </c:pt>
                      <c:pt idx="35">
                        <c:v>39020</c:v>
                      </c:pt>
                      <c:pt idx="36">
                        <c:v>36260</c:v>
                      </c:pt>
                      <c:pt idx="37">
                        <c:v>33710</c:v>
                      </c:pt>
                      <c:pt idx="38">
                        <c:v>31370</c:v>
                      </c:pt>
                      <c:pt idx="39">
                        <c:v>29210</c:v>
                      </c:pt>
                      <c:pt idx="40">
                        <c:v>27220</c:v>
                      </c:pt>
                      <c:pt idx="41">
                        <c:v>25380</c:v>
                      </c:pt>
                      <c:pt idx="42">
                        <c:v>23680</c:v>
                      </c:pt>
                      <c:pt idx="43">
                        <c:v>22110</c:v>
                      </c:pt>
                      <c:pt idx="44">
                        <c:v>20650</c:v>
                      </c:pt>
                      <c:pt idx="45">
                        <c:v>19310</c:v>
                      </c:pt>
                      <c:pt idx="46">
                        <c:v>18060</c:v>
                      </c:pt>
                      <c:pt idx="47">
                        <c:v>16910</c:v>
                      </c:pt>
                      <c:pt idx="48">
                        <c:v>15840</c:v>
                      </c:pt>
                      <c:pt idx="49">
                        <c:v>14840</c:v>
                      </c:pt>
                      <c:pt idx="50">
                        <c:v>13920</c:v>
                      </c:pt>
                      <c:pt idx="51">
                        <c:v>13060</c:v>
                      </c:pt>
                      <c:pt idx="52">
                        <c:v>12260</c:v>
                      </c:pt>
                      <c:pt idx="53">
                        <c:v>11520</c:v>
                      </c:pt>
                      <c:pt idx="54">
                        <c:v>10830</c:v>
                      </c:pt>
                      <c:pt idx="55">
                        <c:v>10190</c:v>
                      </c:pt>
                      <c:pt idx="56">
                        <c:v>9585</c:v>
                      </c:pt>
                      <c:pt idx="57">
                        <c:v>9025</c:v>
                      </c:pt>
                      <c:pt idx="58">
                        <c:v>8759</c:v>
                      </c:pt>
                      <c:pt idx="59">
                        <c:v>8254</c:v>
                      </c:pt>
                      <c:pt idx="60">
                        <c:v>7558</c:v>
                      </c:pt>
                      <c:pt idx="61">
                        <c:v>7131</c:v>
                      </c:pt>
                      <c:pt idx="62">
                        <c:v>6732</c:v>
                      </c:pt>
                      <c:pt idx="63">
                        <c:v>6358</c:v>
                      </c:pt>
                      <c:pt idx="64">
                        <c:v>6009</c:v>
                      </c:pt>
                      <c:pt idx="65">
                        <c:v>5681</c:v>
                      </c:pt>
                      <c:pt idx="66">
                        <c:v>5374</c:v>
                      </c:pt>
                      <c:pt idx="67">
                        <c:v>5085</c:v>
                      </c:pt>
                      <c:pt idx="68">
                        <c:v>4815</c:v>
                      </c:pt>
                      <c:pt idx="69">
                        <c:v>4561</c:v>
                      </c:pt>
                      <c:pt idx="70">
                        <c:v>4322</c:v>
                      </c:pt>
                      <c:pt idx="71">
                        <c:v>4098</c:v>
                      </c:pt>
                      <c:pt idx="72">
                        <c:v>3887</c:v>
                      </c:pt>
                      <c:pt idx="73">
                        <c:v>3689</c:v>
                      </c:pt>
                      <c:pt idx="74">
                        <c:v>3502</c:v>
                      </c:pt>
                      <c:pt idx="75">
                        <c:v>3327</c:v>
                      </c:pt>
                      <c:pt idx="76">
                        <c:v>3161</c:v>
                      </c:pt>
                      <c:pt idx="77">
                        <c:v>3005</c:v>
                      </c:pt>
                      <c:pt idx="78">
                        <c:v>2858</c:v>
                      </c:pt>
                      <c:pt idx="79">
                        <c:v>2719</c:v>
                      </c:pt>
                      <c:pt idx="80">
                        <c:v>2588</c:v>
                      </c:pt>
                      <c:pt idx="81">
                        <c:v>2464</c:v>
                      </c:pt>
                      <c:pt idx="82">
                        <c:v>2347</c:v>
                      </c:pt>
                      <c:pt idx="83">
                        <c:v>2237</c:v>
                      </c:pt>
                      <c:pt idx="84">
                        <c:v>2132</c:v>
                      </c:pt>
                      <c:pt idx="85">
                        <c:v>2033.9999999999998</c:v>
                      </c:pt>
                      <c:pt idx="86">
                        <c:v>1940</c:v>
                      </c:pt>
                      <c:pt idx="87">
                        <c:v>1852</c:v>
                      </c:pt>
                      <c:pt idx="88">
                        <c:v>1768</c:v>
                      </c:pt>
                      <c:pt idx="89">
                        <c:v>1689</c:v>
                      </c:pt>
                      <c:pt idx="90">
                        <c:v>1613</c:v>
                      </c:pt>
                      <c:pt idx="91">
                        <c:v>1542</c:v>
                      </c:pt>
                      <c:pt idx="92">
                        <c:v>1474</c:v>
                      </c:pt>
                      <c:pt idx="93">
                        <c:v>1410</c:v>
                      </c:pt>
                      <c:pt idx="94">
                        <c:v>1349</c:v>
                      </c:pt>
                      <c:pt idx="95">
                        <c:v>1292</c:v>
                      </c:pt>
                      <c:pt idx="96">
                        <c:v>1237</c:v>
                      </c:pt>
                      <c:pt idx="97">
                        <c:v>1184</c:v>
                      </c:pt>
                      <c:pt idx="98">
                        <c:v>1135</c:v>
                      </c:pt>
                      <c:pt idx="99">
                        <c:v>1088</c:v>
                      </c:pt>
                      <c:pt idx="100">
                        <c:v>1043</c:v>
                      </c:pt>
                      <c:pt idx="101">
                        <c:v>1000</c:v>
                      </c:pt>
                      <c:pt idx="102">
                        <c:v>959.30000000000007</c:v>
                      </c:pt>
                      <c:pt idx="103">
                        <c:v>920.6</c:v>
                      </c:pt>
                      <c:pt idx="104">
                        <c:v>883.80000000000007</c:v>
                      </c:pt>
                      <c:pt idx="105">
                        <c:v>848.6</c:v>
                      </c:pt>
                      <c:pt idx="106">
                        <c:v>815.1</c:v>
                      </c:pt>
                      <c:pt idx="107">
                        <c:v>783.2</c:v>
                      </c:pt>
                      <c:pt idx="108">
                        <c:v>752.7</c:v>
                      </c:pt>
                      <c:pt idx="109">
                        <c:v>723.7</c:v>
                      </c:pt>
                      <c:pt idx="110">
                        <c:v>695.9</c:v>
                      </c:pt>
                      <c:pt idx="111">
                        <c:v>669.4</c:v>
                      </c:pt>
                      <c:pt idx="112">
                        <c:v>644.1</c:v>
                      </c:pt>
                      <c:pt idx="113">
                        <c:v>620</c:v>
                      </c:pt>
                      <c:pt idx="114">
                        <c:v>596.9</c:v>
                      </c:pt>
                      <c:pt idx="115">
                        <c:v>574.79999999999995</c:v>
                      </c:pt>
                      <c:pt idx="116">
                        <c:v>553.69999999999993</c:v>
                      </c:pt>
                      <c:pt idx="117">
                        <c:v>533.5</c:v>
                      </c:pt>
                      <c:pt idx="118">
                        <c:v>514.20000000000005</c:v>
                      </c:pt>
                      <c:pt idx="119">
                        <c:v>495.8</c:v>
                      </c:pt>
                      <c:pt idx="120">
                        <c:v>478.1</c:v>
                      </c:pt>
                      <c:pt idx="121">
                        <c:v>461.1</c:v>
                      </c:pt>
                      <c:pt idx="122">
                        <c:v>444.90000000000003</c:v>
                      </c:pt>
                      <c:pt idx="123">
                        <c:v>429.4</c:v>
                      </c:pt>
                      <c:pt idx="124">
                        <c:v>414.5</c:v>
                      </c:pt>
                      <c:pt idx="125">
                        <c:v>400.2</c:v>
                      </c:pt>
                      <c:pt idx="126">
                        <c:v>386.5</c:v>
                      </c:pt>
                      <c:pt idx="127">
                        <c:v>373.40000000000003</c:v>
                      </c:pt>
                      <c:pt idx="128">
                        <c:v>360.8</c:v>
                      </c:pt>
                      <c:pt idx="129">
                        <c:v>348.7</c:v>
                      </c:pt>
                      <c:pt idx="130">
                        <c:v>337.1</c:v>
                      </c:pt>
                      <c:pt idx="131">
                        <c:v>325.90000000000003</c:v>
                      </c:pt>
                      <c:pt idx="132">
                        <c:v>315.2</c:v>
                      </c:pt>
                      <c:pt idx="133">
                        <c:v>305</c:v>
                      </c:pt>
                      <c:pt idx="134">
                        <c:v>295.09999999999997</c:v>
                      </c:pt>
                      <c:pt idx="135">
                        <c:v>285.60000000000002</c:v>
                      </c:pt>
                      <c:pt idx="136">
                        <c:v>276.5</c:v>
                      </c:pt>
                      <c:pt idx="137">
                        <c:v>267.7</c:v>
                      </c:pt>
                      <c:pt idx="138">
                        <c:v>259.29999999999995</c:v>
                      </c:pt>
                      <c:pt idx="139">
                        <c:v>251.2</c:v>
                      </c:pt>
                      <c:pt idx="140">
                        <c:v>243.29999999999998</c:v>
                      </c:pt>
                      <c:pt idx="141">
                        <c:v>235.8</c:v>
                      </c:pt>
                      <c:pt idx="142">
                        <c:v>228.6</c:v>
                      </c:pt>
                      <c:pt idx="143">
                        <c:v>221.6</c:v>
                      </c:pt>
                      <c:pt idx="144">
                        <c:v>214.9</c:v>
                      </c:pt>
                      <c:pt idx="145">
                        <c:v>208.4</c:v>
                      </c:pt>
                      <c:pt idx="146">
                        <c:v>202.2</c:v>
                      </c:pt>
                      <c:pt idx="147">
                        <c:v>196.20000000000002</c:v>
                      </c:pt>
                      <c:pt idx="148">
                        <c:v>190.4</c:v>
                      </c:pt>
                      <c:pt idx="149">
                        <c:v>184.79999999999998</c:v>
                      </c:pt>
                      <c:pt idx="150">
                        <c:v>179.5</c:v>
                      </c:pt>
                      <c:pt idx="151">
                        <c:v>174.3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4E-43BE-821B-C3744E537797}"/>
                  </c:ext>
                </c:extLst>
              </c15:ser>
            </c15:filteredScatterSeries>
          </c:ext>
        </c:extLst>
      </c:scatterChart>
      <c:valAx>
        <c:axId val="10902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21984"/>
        <c:crosses val="autoZero"/>
        <c:crossBetween val="midCat"/>
      </c:valAx>
      <c:valAx>
        <c:axId val="10902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2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3</xdr:row>
      <xdr:rowOff>110490</xdr:rowOff>
    </xdr:from>
    <xdr:to>
      <xdr:col>14</xdr:col>
      <xdr:colOff>472440</xdr:colOff>
      <xdr:row>18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1FF92-264E-4832-A35E-A13C5BB27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131</xdr:row>
      <xdr:rowOff>123824</xdr:rowOff>
    </xdr:from>
    <xdr:to>
      <xdr:col>14</xdr:col>
      <xdr:colOff>490537</xdr:colOff>
      <xdr:row>157</xdr:row>
      <xdr:rowOff>7619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FACC45-D8BD-4F78-ABB3-0CE3C85FA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212724</xdr:colOff>
      <xdr:row>19</xdr:row>
      <xdr:rowOff>138111</xdr:rowOff>
    </xdr:from>
    <xdr:to>
      <xdr:col>33</xdr:col>
      <xdr:colOff>146049</xdr:colOff>
      <xdr:row>36</xdr:row>
      <xdr:rowOff>142874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15C76ED2-DB98-43B3-A679-CF92D01C2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123825</xdr:colOff>
      <xdr:row>3</xdr:row>
      <xdr:rowOff>95250</xdr:rowOff>
    </xdr:from>
    <xdr:to>
      <xdr:col>25</xdr:col>
      <xdr:colOff>428625</xdr:colOff>
      <xdr:row>17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2363E0-F2E8-434B-A60F-10DFB80BD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4249-EF8A-46F4-821C-D5DD4E9313CB}">
  <dimension ref="A1:FB154"/>
  <sheetViews>
    <sheetView tabSelected="1" workbookViewId="0">
      <selection activeCell="E17" sqref="E17"/>
    </sheetView>
  </sheetViews>
  <sheetFormatPr defaultRowHeight="14.4" x14ac:dyDescent="0.3"/>
  <cols>
    <col min="2" max="2" width="17.6640625" bestFit="1" customWidth="1"/>
    <col min="3" max="3" width="16.33203125" style="3" bestFit="1" customWidth="1"/>
    <col min="4" max="4" width="18.5546875" style="4" bestFit="1" customWidth="1"/>
    <col min="5" max="5" width="8.88671875" style="6"/>
  </cols>
  <sheetData>
    <row r="1" spans="1:6" x14ac:dyDescent="0.3">
      <c r="D1" s="4" t="s">
        <v>15</v>
      </c>
      <c r="E1" s="6" t="s">
        <v>14</v>
      </c>
      <c r="F1" t="s">
        <v>18</v>
      </c>
    </row>
    <row r="2" spans="1:6" x14ac:dyDescent="0.3">
      <c r="D2" s="4" t="s">
        <v>16</v>
      </c>
      <c r="E2" s="6" t="s">
        <v>17</v>
      </c>
    </row>
    <row r="3" spans="1:6" x14ac:dyDescent="0.3">
      <c r="A3" t="s">
        <v>1</v>
      </c>
      <c r="B3" t="s">
        <v>11</v>
      </c>
      <c r="C3" s="3" t="s">
        <v>12</v>
      </c>
      <c r="D3" s="4" t="s">
        <v>4</v>
      </c>
      <c r="E3" s="6" t="s">
        <v>13</v>
      </c>
    </row>
    <row r="4" spans="1:6" x14ac:dyDescent="0.3">
      <c r="A4">
        <v>0</v>
      </c>
      <c r="B4">
        <v>806.5</v>
      </c>
      <c r="C4" s="3">
        <f>B4*1000</f>
        <v>806500</v>
      </c>
      <c r="D4" s="4">
        <f>1023*C4/(C4+4700)</f>
        <v>1017.0728550295858</v>
      </c>
      <c r="E4" s="6">
        <f>ROUND(D4,0)</f>
        <v>1017</v>
      </c>
    </row>
    <row r="5" spans="1:6" x14ac:dyDescent="0.3">
      <c r="A5">
        <v>2</v>
      </c>
      <c r="B5">
        <v>724.8</v>
      </c>
      <c r="C5" s="3">
        <f t="shared" ref="C5:C68" si="0">B5*1000</f>
        <v>724800</v>
      </c>
      <c r="D5" s="4">
        <f t="shared" ref="D5:D68" si="1">1023*C5/(C5+4700)</f>
        <v>1016.4090472926662</v>
      </c>
      <c r="E5" s="6">
        <f t="shared" ref="E5:E68" si="2">ROUND(D5,0)</f>
        <v>1016</v>
      </c>
    </row>
    <row r="6" spans="1:6" x14ac:dyDescent="0.3">
      <c r="A6">
        <v>4</v>
      </c>
      <c r="B6">
        <v>652.20000000000005</v>
      </c>
      <c r="C6" s="3">
        <f t="shared" si="0"/>
        <v>652200</v>
      </c>
      <c r="D6" s="4">
        <f t="shared" si="1"/>
        <v>1015.6806210991018</v>
      </c>
      <c r="E6" s="6">
        <f t="shared" si="2"/>
        <v>1016</v>
      </c>
    </row>
    <row r="7" spans="1:6" x14ac:dyDescent="0.3">
      <c r="A7">
        <v>6</v>
      </c>
      <c r="B7">
        <v>587.6</v>
      </c>
      <c r="C7" s="3">
        <f t="shared" si="0"/>
        <v>587600</v>
      </c>
      <c r="D7" s="4">
        <f t="shared" si="1"/>
        <v>1014.8823231470539</v>
      </c>
      <c r="E7" s="6">
        <f t="shared" si="2"/>
        <v>1015</v>
      </c>
    </row>
    <row r="8" spans="1:6" x14ac:dyDescent="0.3">
      <c r="A8">
        <v>8</v>
      </c>
      <c r="B8">
        <v>530.1</v>
      </c>
      <c r="C8" s="3">
        <f t="shared" si="0"/>
        <v>530100</v>
      </c>
      <c r="D8" s="4">
        <f t="shared" si="1"/>
        <v>1014.0095362752431</v>
      </c>
      <c r="E8" s="6">
        <f t="shared" si="2"/>
        <v>1014</v>
      </c>
    </row>
    <row r="9" spans="1:6" x14ac:dyDescent="0.3">
      <c r="A9">
        <v>10</v>
      </c>
      <c r="B9">
        <v>478.8</v>
      </c>
      <c r="C9" s="3">
        <f t="shared" si="0"/>
        <v>478800</v>
      </c>
      <c r="D9" s="4">
        <f t="shared" si="1"/>
        <v>1013.0556359875904</v>
      </c>
      <c r="E9" s="6">
        <f t="shared" si="2"/>
        <v>1013</v>
      </c>
    </row>
    <row r="10" spans="1:6" x14ac:dyDescent="0.3">
      <c r="A10">
        <v>12</v>
      </c>
      <c r="B10">
        <v>432.9</v>
      </c>
      <c r="C10" s="3">
        <f t="shared" si="0"/>
        <v>432900</v>
      </c>
      <c r="D10" s="4">
        <f t="shared" si="1"/>
        <v>1012.0125685557587</v>
      </c>
      <c r="E10" s="6">
        <f t="shared" si="2"/>
        <v>1012</v>
      </c>
    </row>
    <row r="11" spans="1:6" x14ac:dyDescent="0.3">
      <c r="A11">
        <v>14</v>
      </c>
      <c r="B11">
        <v>392</v>
      </c>
      <c r="C11" s="3">
        <f t="shared" si="0"/>
        <v>392000</v>
      </c>
      <c r="D11" s="4">
        <f t="shared" si="1"/>
        <v>1010.8797580035291</v>
      </c>
      <c r="E11" s="6">
        <f t="shared" si="2"/>
        <v>1011</v>
      </c>
    </row>
    <row r="12" spans="1:6" x14ac:dyDescent="0.3">
      <c r="A12">
        <v>16</v>
      </c>
      <c r="B12">
        <v>355.3</v>
      </c>
      <c r="C12" s="3">
        <f t="shared" si="0"/>
        <v>355300</v>
      </c>
      <c r="D12" s="4">
        <f t="shared" si="1"/>
        <v>1009.6441666666667</v>
      </c>
      <c r="E12" s="6">
        <f t="shared" si="2"/>
        <v>1010</v>
      </c>
    </row>
    <row r="13" spans="1:6" x14ac:dyDescent="0.3">
      <c r="A13">
        <v>18</v>
      </c>
      <c r="B13">
        <v>322.39999999999998</v>
      </c>
      <c r="C13" s="3">
        <f t="shared" si="0"/>
        <v>322400</v>
      </c>
      <c r="D13" s="4">
        <f t="shared" si="1"/>
        <v>1008.3008254356466</v>
      </c>
      <c r="E13" s="6">
        <f t="shared" si="2"/>
        <v>1008</v>
      </c>
    </row>
    <row r="14" spans="1:6" x14ac:dyDescent="0.3">
      <c r="A14">
        <v>20</v>
      </c>
      <c r="B14">
        <v>292.89999999999998</v>
      </c>
      <c r="C14" s="3">
        <f t="shared" si="0"/>
        <v>292900</v>
      </c>
      <c r="D14" s="4">
        <f t="shared" si="1"/>
        <v>1006.84375</v>
      </c>
      <c r="E14" s="6">
        <f t="shared" si="2"/>
        <v>1007</v>
      </c>
    </row>
    <row r="15" spans="1:6" x14ac:dyDescent="0.3">
      <c r="A15">
        <v>22</v>
      </c>
      <c r="B15">
        <v>266.3</v>
      </c>
      <c r="C15" s="3">
        <f t="shared" si="0"/>
        <v>266300</v>
      </c>
      <c r="D15" s="4">
        <f t="shared" si="1"/>
        <v>1005.2579335793358</v>
      </c>
      <c r="E15" s="6">
        <f t="shared" si="2"/>
        <v>1005</v>
      </c>
    </row>
    <row r="16" spans="1:6" x14ac:dyDescent="0.3">
      <c r="A16">
        <v>24</v>
      </c>
      <c r="B16">
        <v>242.5</v>
      </c>
      <c r="C16" s="3">
        <f t="shared" si="0"/>
        <v>242500</v>
      </c>
      <c r="D16" s="4">
        <f t="shared" si="1"/>
        <v>1003.5497572815534</v>
      </c>
      <c r="E16" s="6">
        <f t="shared" si="2"/>
        <v>1004</v>
      </c>
    </row>
    <row r="17" spans="1:158" x14ac:dyDescent="0.3">
      <c r="A17">
        <v>26</v>
      </c>
      <c r="B17">
        <v>221</v>
      </c>
      <c r="C17" s="3">
        <f t="shared" si="0"/>
        <v>221000</v>
      </c>
      <c r="D17" s="4">
        <f t="shared" si="1"/>
        <v>1001.6969428444838</v>
      </c>
      <c r="E17" s="6">
        <f t="shared" si="2"/>
        <v>1002</v>
      </c>
    </row>
    <row r="18" spans="1:158" x14ac:dyDescent="0.3">
      <c r="A18">
        <v>28</v>
      </c>
      <c r="B18">
        <v>201.6</v>
      </c>
      <c r="C18" s="3">
        <f t="shared" si="0"/>
        <v>201600</v>
      </c>
      <c r="D18" s="4">
        <f t="shared" si="1"/>
        <v>999.6936500242366</v>
      </c>
      <c r="E18" s="6">
        <f t="shared" si="2"/>
        <v>1000</v>
      </c>
    </row>
    <row r="19" spans="1:158" x14ac:dyDescent="0.3">
      <c r="A19">
        <v>30</v>
      </c>
      <c r="B19">
        <v>184.1</v>
      </c>
      <c r="C19" s="3">
        <f t="shared" si="0"/>
        <v>184100</v>
      </c>
      <c r="D19" s="4">
        <f t="shared" si="1"/>
        <v>997.53336864406776</v>
      </c>
      <c r="E19" s="6">
        <f t="shared" si="2"/>
        <v>998</v>
      </c>
    </row>
    <row r="20" spans="1:158" x14ac:dyDescent="0.3">
      <c r="A20">
        <v>32</v>
      </c>
      <c r="B20">
        <v>168.3</v>
      </c>
      <c r="C20" s="3">
        <f t="shared" si="0"/>
        <v>168300</v>
      </c>
      <c r="D20" s="4">
        <f t="shared" si="1"/>
        <v>995.20751445086705</v>
      </c>
      <c r="E20" s="6">
        <f t="shared" si="2"/>
        <v>995</v>
      </c>
    </row>
    <row r="21" spans="1:158" x14ac:dyDescent="0.3">
      <c r="A21">
        <v>34</v>
      </c>
      <c r="B21">
        <v>154</v>
      </c>
      <c r="C21" s="3">
        <f t="shared" si="0"/>
        <v>154000</v>
      </c>
      <c r="D21" s="4">
        <f t="shared" si="1"/>
        <v>992.70321361058598</v>
      </c>
      <c r="E21" s="6">
        <f t="shared" si="2"/>
        <v>993</v>
      </c>
    </row>
    <row r="22" spans="1:158" x14ac:dyDescent="0.3">
      <c r="A22">
        <v>36</v>
      </c>
      <c r="B22">
        <v>141.1</v>
      </c>
      <c r="C22" s="3">
        <f t="shared" si="0"/>
        <v>141100</v>
      </c>
      <c r="D22" s="4">
        <f t="shared" si="1"/>
        <v>990.02263374485597</v>
      </c>
      <c r="E22" s="6">
        <f t="shared" si="2"/>
        <v>990</v>
      </c>
    </row>
    <row r="23" spans="1:158" x14ac:dyDescent="0.3">
      <c r="A23">
        <v>38</v>
      </c>
      <c r="B23">
        <v>129.30000000000001</v>
      </c>
      <c r="C23" s="3">
        <f t="shared" si="0"/>
        <v>129300.00000000001</v>
      </c>
      <c r="D23" s="4">
        <f t="shared" si="1"/>
        <v>987.11865671641806</v>
      </c>
      <c r="E23" s="6">
        <f t="shared" si="2"/>
        <v>987</v>
      </c>
    </row>
    <row r="24" spans="1:158" x14ac:dyDescent="0.3">
      <c r="A24">
        <v>40</v>
      </c>
      <c r="B24">
        <v>118.7</v>
      </c>
      <c r="C24" s="3">
        <f t="shared" si="0"/>
        <v>118700</v>
      </c>
      <c r="D24" s="4">
        <f t="shared" si="1"/>
        <v>984.03646677471636</v>
      </c>
      <c r="E24" s="6">
        <f t="shared" si="2"/>
        <v>984</v>
      </c>
    </row>
    <row r="25" spans="1:158" x14ac:dyDescent="0.3">
      <c r="A25">
        <v>42</v>
      </c>
      <c r="B25">
        <v>109</v>
      </c>
      <c r="C25" s="3">
        <f t="shared" si="0"/>
        <v>109000</v>
      </c>
      <c r="D25" s="4">
        <f t="shared" si="1"/>
        <v>980.71240105540892</v>
      </c>
      <c r="E25" s="6">
        <f t="shared" si="2"/>
        <v>981</v>
      </c>
    </row>
    <row r="26" spans="1:158" x14ac:dyDescent="0.3">
      <c r="A26">
        <v>44</v>
      </c>
      <c r="B26">
        <v>100.2</v>
      </c>
      <c r="C26" s="3">
        <f t="shared" si="0"/>
        <v>100200</v>
      </c>
      <c r="D26" s="4">
        <f t="shared" si="1"/>
        <v>977.16491897044807</v>
      </c>
      <c r="E26" s="6">
        <f t="shared" si="2"/>
        <v>977</v>
      </c>
    </row>
    <row r="27" spans="1:158" x14ac:dyDescent="0.3">
      <c r="A27">
        <v>46</v>
      </c>
      <c r="B27">
        <v>92.22</v>
      </c>
      <c r="C27" s="3">
        <f t="shared" si="0"/>
        <v>92220</v>
      </c>
      <c r="D27" s="4">
        <f t="shared" si="1"/>
        <v>973.39104416013208</v>
      </c>
      <c r="E27" s="6">
        <f t="shared" si="2"/>
        <v>973</v>
      </c>
      <c r="H27">
        <v>1017</v>
      </c>
      <c r="I27">
        <v>1016</v>
      </c>
      <c r="J27">
        <v>1016</v>
      </c>
      <c r="K27">
        <v>1015</v>
      </c>
      <c r="L27">
        <v>1014</v>
      </c>
      <c r="M27">
        <v>1013</v>
      </c>
      <c r="N27">
        <v>1012</v>
      </c>
      <c r="O27">
        <v>1011</v>
      </c>
      <c r="P27">
        <v>1010</v>
      </c>
      <c r="Q27">
        <v>1008</v>
      </c>
      <c r="R27">
        <v>1007</v>
      </c>
      <c r="S27">
        <v>1005</v>
      </c>
      <c r="T27">
        <v>1004</v>
      </c>
      <c r="U27">
        <v>1002</v>
      </c>
      <c r="V27">
        <v>1000</v>
      </c>
      <c r="W27">
        <v>998</v>
      </c>
      <c r="X27">
        <v>995</v>
      </c>
      <c r="Y27">
        <v>993</v>
      </c>
      <c r="Z27">
        <v>990</v>
      </c>
      <c r="AA27">
        <v>987</v>
      </c>
      <c r="AB27">
        <v>984</v>
      </c>
      <c r="AC27">
        <v>981</v>
      </c>
      <c r="AD27">
        <v>977</v>
      </c>
      <c r="AE27">
        <v>973</v>
      </c>
      <c r="AF27">
        <v>969</v>
      </c>
      <c r="AG27">
        <v>965</v>
      </c>
      <c r="AH27">
        <v>961</v>
      </c>
      <c r="AI27">
        <v>956</v>
      </c>
      <c r="AJ27">
        <v>951</v>
      </c>
      <c r="AK27">
        <v>945</v>
      </c>
      <c r="AL27">
        <v>939</v>
      </c>
      <c r="AM27">
        <v>933</v>
      </c>
      <c r="AN27">
        <v>927</v>
      </c>
      <c r="AO27">
        <v>920</v>
      </c>
      <c r="AP27">
        <v>913</v>
      </c>
      <c r="AQ27">
        <v>906</v>
      </c>
      <c r="AR27">
        <v>898</v>
      </c>
      <c r="AS27">
        <v>890</v>
      </c>
      <c r="AT27">
        <v>881</v>
      </c>
      <c r="AU27">
        <v>872</v>
      </c>
      <c r="AV27">
        <v>863</v>
      </c>
      <c r="AW27">
        <v>854</v>
      </c>
      <c r="AX27">
        <v>844</v>
      </c>
      <c r="AY27">
        <v>833</v>
      </c>
      <c r="AZ27">
        <v>823</v>
      </c>
      <c r="BA27">
        <v>812</v>
      </c>
      <c r="BB27">
        <v>801</v>
      </c>
      <c r="BC27">
        <v>789</v>
      </c>
      <c r="BD27">
        <v>777</v>
      </c>
      <c r="BE27">
        <v>765</v>
      </c>
      <c r="BF27">
        <v>752</v>
      </c>
      <c r="BG27">
        <v>740</v>
      </c>
      <c r="BH27">
        <v>727</v>
      </c>
      <c r="BI27">
        <v>713</v>
      </c>
      <c r="BJ27">
        <v>700</v>
      </c>
      <c r="BK27">
        <v>686</v>
      </c>
      <c r="BL27">
        <v>673</v>
      </c>
      <c r="BM27">
        <v>666</v>
      </c>
      <c r="BN27">
        <v>652</v>
      </c>
      <c r="BO27">
        <v>631</v>
      </c>
      <c r="BP27">
        <v>617</v>
      </c>
      <c r="BQ27">
        <v>602</v>
      </c>
      <c r="BR27">
        <v>588</v>
      </c>
      <c r="BS27">
        <v>574</v>
      </c>
      <c r="BT27">
        <v>560</v>
      </c>
      <c r="BU27">
        <v>546</v>
      </c>
      <c r="BV27">
        <v>532</v>
      </c>
      <c r="BW27">
        <v>518</v>
      </c>
      <c r="BX27">
        <v>504</v>
      </c>
      <c r="BY27">
        <v>490</v>
      </c>
      <c r="BZ27">
        <v>477</v>
      </c>
      <c r="CA27">
        <v>463</v>
      </c>
      <c r="CB27">
        <v>450</v>
      </c>
      <c r="CC27">
        <v>437</v>
      </c>
      <c r="CD27">
        <v>424</v>
      </c>
      <c r="CE27">
        <v>411</v>
      </c>
      <c r="CF27">
        <v>399</v>
      </c>
      <c r="CG27">
        <v>387</v>
      </c>
      <c r="CH27">
        <v>375</v>
      </c>
      <c r="CI27">
        <v>363</v>
      </c>
      <c r="CJ27">
        <v>352</v>
      </c>
      <c r="CK27">
        <v>341</v>
      </c>
      <c r="CL27">
        <v>330</v>
      </c>
      <c r="CM27">
        <v>319</v>
      </c>
      <c r="CN27">
        <v>309</v>
      </c>
      <c r="CO27">
        <v>299</v>
      </c>
      <c r="CP27">
        <v>289</v>
      </c>
      <c r="CQ27">
        <v>280</v>
      </c>
      <c r="CR27">
        <v>270</v>
      </c>
      <c r="CS27">
        <v>261</v>
      </c>
      <c r="CT27">
        <v>253</v>
      </c>
      <c r="CU27">
        <v>244</v>
      </c>
      <c r="CV27">
        <v>236</v>
      </c>
      <c r="CW27">
        <v>228</v>
      </c>
      <c r="CX27">
        <v>221</v>
      </c>
      <c r="CY27">
        <v>213</v>
      </c>
      <c r="CZ27">
        <v>206</v>
      </c>
      <c r="DA27">
        <v>199</v>
      </c>
      <c r="DB27">
        <v>192</v>
      </c>
      <c r="DC27">
        <v>186</v>
      </c>
      <c r="DD27">
        <v>179</v>
      </c>
      <c r="DE27">
        <v>173</v>
      </c>
      <c r="DF27">
        <v>168</v>
      </c>
      <c r="DG27">
        <v>162</v>
      </c>
      <c r="DH27">
        <v>156</v>
      </c>
      <c r="DI27">
        <v>151</v>
      </c>
      <c r="DJ27">
        <v>146</v>
      </c>
      <c r="DK27">
        <v>141</v>
      </c>
      <c r="DL27">
        <v>137</v>
      </c>
      <c r="DM27">
        <v>132</v>
      </c>
      <c r="DN27">
        <v>128</v>
      </c>
      <c r="DO27">
        <v>123</v>
      </c>
      <c r="DP27">
        <v>119</v>
      </c>
      <c r="DQ27">
        <v>115</v>
      </c>
      <c r="DR27">
        <v>111</v>
      </c>
      <c r="DS27">
        <v>108</v>
      </c>
      <c r="DT27">
        <v>104</v>
      </c>
      <c r="DU27">
        <v>101</v>
      </c>
      <c r="DV27">
        <v>98</v>
      </c>
      <c r="DW27">
        <v>94</v>
      </c>
      <c r="DX27">
        <v>91</v>
      </c>
      <c r="DY27">
        <v>88</v>
      </c>
      <c r="DZ27">
        <v>86</v>
      </c>
      <c r="EA27">
        <v>83</v>
      </c>
      <c r="EB27">
        <v>80</v>
      </c>
      <c r="EC27">
        <v>78</v>
      </c>
      <c r="ED27">
        <v>75</v>
      </c>
      <c r="EE27">
        <v>73</v>
      </c>
      <c r="EF27">
        <v>71</v>
      </c>
      <c r="EG27">
        <v>68</v>
      </c>
      <c r="EH27">
        <v>66</v>
      </c>
      <c r="EI27">
        <v>64</v>
      </c>
      <c r="EJ27">
        <v>62</v>
      </c>
      <c r="EK27">
        <v>60</v>
      </c>
      <c r="EL27">
        <v>59</v>
      </c>
      <c r="EM27">
        <v>57</v>
      </c>
      <c r="EN27">
        <v>55</v>
      </c>
      <c r="EO27">
        <v>53</v>
      </c>
      <c r="EP27">
        <v>52</v>
      </c>
      <c r="EQ27">
        <v>50</v>
      </c>
      <c r="ER27">
        <v>49</v>
      </c>
      <c r="ES27">
        <v>47</v>
      </c>
      <c r="ET27">
        <v>46</v>
      </c>
      <c r="EU27">
        <v>45</v>
      </c>
      <c r="EV27">
        <v>43</v>
      </c>
      <c r="EW27">
        <v>42</v>
      </c>
      <c r="EX27">
        <v>41</v>
      </c>
      <c r="EY27">
        <v>40</v>
      </c>
      <c r="EZ27">
        <v>39</v>
      </c>
      <c r="FA27">
        <v>38</v>
      </c>
      <c r="FB27">
        <v>37</v>
      </c>
    </row>
    <row r="28" spans="1:158" x14ac:dyDescent="0.3">
      <c r="A28">
        <v>48</v>
      </c>
      <c r="B28">
        <v>84.93</v>
      </c>
      <c r="C28" s="3">
        <f t="shared" si="0"/>
        <v>84930</v>
      </c>
      <c r="D28" s="4">
        <f t="shared" si="1"/>
        <v>969.35613075979029</v>
      </c>
      <c r="E28" s="6">
        <f t="shared" si="2"/>
        <v>969</v>
      </c>
    </row>
    <row r="29" spans="1:158" x14ac:dyDescent="0.3">
      <c r="A29">
        <v>50</v>
      </c>
      <c r="B29">
        <v>78.290000000000006</v>
      </c>
      <c r="C29" s="3">
        <f t="shared" si="0"/>
        <v>78290</v>
      </c>
      <c r="D29" s="4">
        <f t="shared" si="1"/>
        <v>965.06410410892875</v>
      </c>
      <c r="E29" s="6">
        <f t="shared" si="2"/>
        <v>965</v>
      </c>
    </row>
    <row r="30" spans="1:158" x14ac:dyDescent="0.3">
      <c r="A30">
        <v>52</v>
      </c>
      <c r="B30">
        <v>72.23</v>
      </c>
      <c r="C30" s="3">
        <f t="shared" si="0"/>
        <v>72230</v>
      </c>
      <c r="D30" s="4">
        <f t="shared" si="1"/>
        <v>960.50032497075267</v>
      </c>
      <c r="E30" s="6">
        <f t="shared" si="2"/>
        <v>961</v>
      </c>
    </row>
    <row r="31" spans="1:158" x14ac:dyDescent="0.3">
      <c r="A31">
        <v>54</v>
      </c>
      <c r="B31">
        <v>66.69</v>
      </c>
      <c r="C31" s="3">
        <f t="shared" si="0"/>
        <v>66690</v>
      </c>
      <c r="D31" s="4">
        <f t="shared" si="1"/>
        <v>955.65023112480742</v>
      </c>
      <c r="E31" s="6">
        <f t="shared" si="2"/>
        <v>956</v>
      </c>
    </row>
    <row r="32" spans="1:158" x14ac:dyDescent="0.3">
      <c r="A32">
        <v>56</v>
      </c>
      <c r="B32">
        <v>61.63</v>
      </c>
      <c r="C32" s="3">
        <f t="shared" si="0"/>
        <v>61630</v>
      </c>
      <c r="D32" s="4">
        <f t="shared" si="1"/>
        <v>950.51243781094524</v>
      </c>
      <c r="E32" s="6">
        <f t="shared" si="2"/>
        <v>951</v>
      </c>
    </row>
    <row r="33" spans="1:5" x14ac:dyDescent="0.3">
      <c r="A33">
        <v>58</v>
      </c>
      <c r="B33">
        <v>57</v>
      </c>
      <c r="C33" s="3">
        <f t="shared" si="0"/>
        <v>57000</v>
      </c>
      <c r="D33" s="4">
        <f t="shared" si="1"/>
        <v>945.07293354943272</v>
      </c>
      <c r="E33" s="6">
        <f t="shared" si="2"/>
        <v>945</v>
      </c>
    </row>
    <row r="34" spans="1:5" x14ac:dyDescent="0.3">
      <c r="A34">
        <v>60</v>
      </c>
      <c r="B34">
        <v>52.76</v>
      </c>
      <c r="C34" s="3">
        <f t="shared" si="0"/>
        <v>52760</v>
      </c>
      <c r="D34" s="4">
        <f t="shared" si="1"/>
        <v>939.32265924121123</v>
      </c>
      <c r="E34" s="6">
        <f t="shared" si="2"/>
        <v>939</v>
      </c>
    </row>
    <row r="35" spans="1:5" x14ac:dyDescent="0.3">
      <c r="A35">
        <v>62</v>
      </c>
      <c r="B35">
        <v>48.87</v>
      </c>
      <c r="C35" s="3">
        <f t="shared" si="0"/>
        <v>48870</v>
      </c>
      <c r="D35" s="4">
        <f t="shared" si="1"/>
        <v>933.24640657084194</v>
      </c>
      <c r="E35" s="6">
        <f t="shared" si="2"/>
        <v>933</v>
      </c>
    </row>
    <row r="36" spans="1:5" x14ac:dyDescent="0.3">
      <c r="A36">
        <v>64</v>
      </c>
      <c r="B36">
        <v>45.3</v>
      </c>
      <c r="C36" s="3">
        <f t="shared" si="0"/>
        <v>45300</v>
      </c>
      <c r="D36" s="4">
        <f t="shared" si="1"/>
        <v>926.83799999999997</v>
      </c>
      <c r="E36" s="6">
        <f t="shared" si="2"/>
        <v>927</v>
      </c>
    </row>
    <row r="37" spans="1:5" x14ac:dyDescent="0.3">
      <c r="A37">
        <v>66</v>
      </c>
      <c r="B37">
        <v>42.03</v>
      </c>
      <c r="C37" s="3">
        <f t="shared" si="0"/>
        <v>42030</v>
      </c>
      <c r="D37" s="4">
        <f t="shared" si="1"/>
        <v>920.10892360368075</v>
      </c>
      <c r="E37" s="6">
        <f t="shared" si="2"/>
        <v>920</v>
      </c>
    </row>
    <row r="38" spans="1:5" x14ac:dyDescent="0.3">
      <c r="A38">
        <v>68</v>
      </c>
      <c r="B38">
        <v>39.020000000000003</v>
      </c>
      <c r="C38" s="3">
        <f t="shared" si="0"/>
        <v>39020</v>
      </c>
      <c r="D38" s="4">
        <f t="shared" si="1"/>
        <v>913.02516010978957</v>
      </c>
      <c r="E38" s="6">
        <f t="shared" si="2"/>
        <v>913</v>
      </c>
    </row>
    <row r="39" spans="1:5" x14ac:dyDescent="0.3">
      <c r="A39">
        <v>70</v>
      </c>
      <c r="B39">
        <v>36.26</v>
      </c>
      <c r="C39" s="3">
        <f t="shared" si="0"/>
        <v>36260</v>
      </c>
      <c r="D39" s="4">
        <f t="shared" si="1"/>
        <v>905.61474609375</v>
      </c>
      <c r="E39" s="6">
        <f t="shared" si="2"/>
        <v>906</v>
      </c>
    </row>
    <row r="40" spans="1:5" x14ac:dyDescent="0.3">
      <c r="A40">
        <v>72</v>
      </c>
      <c r="B40">
        <v>33.71</v>
      </c>
      <c r="C40" s="3">
        <f t="shared" si="0"/>
        <v>33710</v>
      </c>
      <c r="D40" s="4">
        <f t="shared" si="1"/>
        <v>897.82166102577457</v>
      </c>
      <c r="E40" s="6">
        <f t="shared" si="2"/>
        <v>898</v>
      </c>
    </row>
    <row r="41" spans="1:5" x14ac:dyDescent="0.3">
      <c r="A41">
        <v>74</v>
      </c>
      <c r="B41">
        <v>31.37</v>
      </c>
      <c r="C41" s="3">
        <f t="shared" si="0"/>
        <v>31370</v>
      </c>
      <c r="D41" s="4">
        <f t="shared" si="1"/>
        <v>889.70085943997788</v>
      </c>
      <c r="E41" s="6">
        <f t="shared" si="2"/>
        <v>890</v>
      </c>
    </row>
    <row r="42" spans="1:5" x14ac:dyDescent="0.3">
      <c r="A42">
        <v>76</v>
      </c>
      <c r="B42">
        <v>29.21</v>
      </c>
      <c r="C42" s="3">
        <f t="shared" si="0"/>
        <v>29210</v>
      </c>
      <c r="D42" s="4">
        <f t="shared" si="1"/>
        <v>881.20996756119143</v>
      </c>
      <c r="E42" s="6">
        <f t="shared" si="2"/>
        <v>881</v>
      </c>
    </row>
    <row r="43" spans="1:5" x14ac:dyDescent="0.3">
      <c r="A43">
        <v>78</v>
      </c>
      <c r="B43">
        <v>27.22</v>
      </c>
      <c r="C43" s="3">
        <f t="shared" si="0"/>
        <v>27220</v>
      </c>
      <c r="D43" s="4">
        <f t="shared" si="1"/>
        <v>872.37030075187965</v>
      </c>
      <c r="E43" s="6">
        <f t="shared" si="2"/>
        <v>872</v>
      </c>
    </row>
    <row r="44" spans="1:5" x14ac:dyDescent="0.3">
      <c r="A44">
        <v>80</v>
      </c>
      <c r="B44">
        <v>25.38</v>
      </c>
      <c r="C44" s="3">
        <f t="shared" si="0"/>
        <v>25380</v>
      </c>
      <c r="D44" s="4">
        <f t="shared" si="1"/>
        <v>863.15625</v>
      </c>
      <c r="E44" s="6">
        <f t="shared" si="2"/>
        <v>863</v>
      </c>
    </row>
    <row r="45" spans="1:5" x14ac:dyDescent="0.3">
      <c r="A45">
        <v>82</v>
      </c>
      <c r="B45">
        <v>23.68</v>
      </c>
      <c r="C45" s="3">
        <f t="shared" si="0"/>
        <v>23680</v>
      </c>
      <c r="D45" s="4">
        <f t="shared" si="1"/>
        <v>853.58139534883719</v>
      </c>
      <c r="E45" s="6">
        <f t="shared" si="2"/>
        <v>854</v>
      </c>
    </row>
    <row r="46" spans="1:5" x14ac:dyDescent="0.3">
      <c r="A46">
        <v>84</v>
      </c>
      <c r="B46">
        <v>22.11</v>
      </c>
      <c r="C46" s="3">
        <f t="shared" si="0"/>
        <v>22110</v>
      </c>
      <c r="D46" s="4">
        <f t="shared" si="1"/>
        <v>843.66020141738159</v>
      </c>
      <c r="E46" s="6">
        <f t="shared" si="2"/>
        <v>844</v>
      </c>
    </row>
    <row r="47" spans="1:5" x14ac:dyDescent="0.3">
      <c r="A47">
        <v>86</v>
      </c>
      <c r="B47">
        <v>20.65</v>
      </c>
      <c r="C47" s="3">
        <f t="shared" si="0"/>
        <v>20650</v>
      </c>
      <c r="D47" s="4">
        <f t="shared" si="1"/>
        <v>833.33136094674558</v>
      </c>
      <c r="E47" s="6">
        <f t="shared" si="2"/>
        <v>833</v>
      </c>
    </row>
    <row r="48" spans="1:5" x14ac:dyDescent="0.3">
      <c r="A48">
        <v>88</v>
      </c>
      <c r="B48">
        <v>19.309999999999999</v>
      </c>
      <c r="C48" s="3">
        <f t="shared" si="0"/>
        <v>19310</v>
      </c>
      <c r="D48" s="4">
        <f t="shared" si="1"/>
        <v>822.74593919200333</v>
      </c>
      <c r="E48" s="6">
        <f t="shared" si="2"/>
        <v>823</v>
      </c>
    </row>
    <row r="49" spans="1:5" x14ac:dyDescent="0.3">
      <c r="A49">
        <v>90</v>
      </c>
      <c r="B49">
        <v>18.059999999999999</v>
      </c>
      <c r="C49" s="3">
        <f t="shared" si="0"/>
        <v>18060</v>
      </c>
      <c r="D49" s="4">
        <f t="shared" si="1"/>
        <v>811.74780316344459</v>
      </c>
      <c r="E49" s="6">
        <f t="shared" si="2"/>
        <v>812</v>
      </c>
    </row>
    <row r="50" spans="1:5" x14ac:dyDescent="0.3">
      <c r="A50">
        <v>92</v>
      </c>
      <c r="B50">
        <v>16.91</v>
      </c>
      <c r="C50" s="3">
        <f t="shared" si="0"/>
        <v>16910</v>
      </c>
      <c r="D50" s="4">
        <f t="shared" si="1"/>
        <v>800.50578435909301</v>
      </c>
      <c r="E50" s="6">
        <f t="shared" si="2"/>
        <v>801</v>
      </c>
    </row>
    <row r="51" spans="1:5" x14ac:dyDescent="0.3">
      <c r="A51">
        <v>94</v>
      </c>
      <c r="B51">
        <v>15.84</v>
      </c>
      <c r="C51" s="3">
        <f t="shared" si="0"/>
        <v>15840</v>
      </c>
      <c r="D51" s="4">
        <f t="shared" si="1"/>
        <v>788.91528724440116</v>
      </c>
      <c r="E51" s="6">
        <f t="shared" si="2"/>
        <v>789</v>
      </c>
    </row>
    <row r="52" spans="1:5" x14ac:dyDescent="0.3">
      <c r="A52">
        <v>96</v>
      </c>
      <c r="B52">
        <v>14.84</v>
      </c>
      <c r="C52" s="3">
        <f t="shared" si="0"/>
        <v>14840</v>
      </c>
      <c r="D52" s="4">
        <f t="shared" si="1"/>
        <v>776.93551688843399</v>
      </c>
      <c r="E52" s="6">
        <f t="shared" si="2"/>
        <v>777</v>
      </c>
    </row>
    <row r="53" spans="1:5" x14ac:dyDescent="0.3">
      <c r="A53">
        <v>98</v>
      </c>
      <c r="B53">
        <v>13.92</v>
      </c>
      <c r="C53" s="3">
        <f t="shared" si="0"/>
        <v>13920</v>
      </c>
      <c r="D53" s="4">
        <f t="shared" si="1"/>
        <v>764.77765843179372</v>
      </c>
      <c r="E53" s="6">
        <f t="shared" si="2"/>
        <v>765</v>
      </c>
    </row>
    <row r="54" spans="1:5" x14ac:dyDescent="0.3">
      <c r="A54">
        <v>100</v>
      </c>
      <c r="B54">
        <v>13.06</v>
      </c>
      <c r="C54" s="3">
        <f t="shared" si="0"/>
        <v>13060</v>
      </c>
      <c r="D54" s="4">
        <f t="shared" si="1"/>
        <v>752.27364864864865</v>
      </c>
      <c r="E54" s="6">
        <f t="shared" si="2"/>
        <v>752</v>
      </c>
    </row>
    <row r="55" spans="1:5" x14ac:dyDescent="0.3">
      <c r="A55">
        <v>102</v>
      </c>
      <c r="B55">
        <v>12.26</v>
      </c>
      <c r="C55" s="3">
        <f t="shared" si="0"/>
        <v>12260</v>
      </c>
      <c r="D55" s="4">
        <f t="shared" si="1"/>
        <v>739.50353773584902</v>
      </c>
      <c r="E55" s="6">
        <f t="shared" si="2"/>
        <v>740</v>
      </c>
    </row>
    <row r="56" spans="1:5" x14ac:dyDescent="0.3">
      <c r="A56">
        <v>104</v>
      </c>
      <c r="B56">
        <v>11.52</v>
      </c>
      <c r="C56" s="3">
        <f t="shared" si="0"/>
        <v>11520</v>
      </c>
      <c r="D56" s="4">
        <f t="shared" si="1"/>
        <v>726.56966707768186</v>
      </c>
      <c r="E56" s="6">
        <f t="shared" si="2"/>
        <v>727</v>
      </c>
    </row>
    <row r="57" spans="1:5" x14ac:dyDescent="0.3">
      <c r="A57">
        <v>106</v>
      </c>
      <c r="B57">
        <v>10.83</v>
      </c>
      <c r="C57" s="3">
        <f t="shared" si="0"/>
        <v>10830</v>
      </c>
      <c r="D57" s="4">
        <f t="shared" si="1"/>
        <v>713.39922730199612</v>
      </c>
      <c r="E57" s="6">
        <f t="shared" si="2"/>
        <v>713</v>
      </c>
    </row>
    <row r="58" spans="1:5" x14ac:dyDescent="0.3">
      <c r="A58">
        <v>108</v>
      </c>
      <c r="B58">
        <v>10.19</v>
      </c>
      <c r="C58" s="3">
        <f t="shared" si="0"/>
        <v>10190</v>
      </c>
      <c r="D58" s="4">
        <f t="shared" si="1"/>
        <v>700.09200805910007</v>
      </c>
      <c r="E58" s="6">
        <f t="shared" si="2"/>
        <v>700</v>
      </c>
    </row>
    <row r="59" spans="1:5" x14ac:dyDescent="0.3">
      <c r="A59">
        <v>110</v>
      </c>
      <c r="B59">
        <v>9.5850000000000009</v>
      </c>
      <c r="C59" s="3">
        <f t="shared" si="0"/>
        <v>9585</v>
      </c>
      <c r="D59" s="4">
        <f t="shared" si="1"/>
        <v>686.41617080854041</v>
      </c>
      <c r="E59" s="6">
        <f t="shared" si="2"/>
        <v>686</v>
      </c>
    </row>
    <row r="60" spans="1:5" x14ac:dyDescent="0.3">
      <c r="A60">
        <v>112</v>
      </c>
      <c r="B60">
        <v>9.0250000000000004</v>
      </c>
      <c r="C60" s="3">
        <f t="shared" si="0"/>
        <v>9025</v>
      </c>
      <c r="D60" s="4">
        <f t="shared" si="1"/>
        <v>672.68306010928961</v>
      </c>
      <c r="E60" s="6">
        <f t="shared" si="2"/>
        <v>673</v>
      </c>
    </row>
    <row r="61" spans="1:5" x14ac:dyDescent="0.3">
      <c r="A61">
        <v>114</v>
      </c>
      <c r="B61">
        <v>8.7590000000000003</v>
      </c>
      <c r="C61" s="3">
        <f t="shared" si="0"/>
        <v>8759</v>
      </c>
      <c r="D61" s="4">
        <f t="shared" si="1"/>
        <v>665.75949178988037</v>
      </c>
      <c r="E61" s="6">
        <f t="shared" si="2"/>
        <v>666</v>
      </c>
    </row>
    <row r="62" spans="1:5" x14ac:dyDescent="0.3">
      <c r="A62">
        <v>116</v>
      </c>
      <c r="B62">
        <v>8.2539999999999996</v>
      </c>
      <c r="C62" s="3">
        <f t="shared" si="0"/>
        <v>8254</v>
      </c>
      <c r="D62" s="4">
        <f t="shared" si="1"/>
        <v>651.83279295970351</v>
      </c>
      <c r="E62" s="6">
        <f t="shared" si="2"/>
        <v>652</v>
      </c>
    </row>
    <row r="63" spans="1:5" x14ac:dyDescent="0.3">
      <c r="A63">
        <v>118</v>
      </c>
      <c r="B63">
        <v>7.5579999999999998</v>
      </c>
      <c r="C63" s="3">
        <f t="shared" si="0"/>
        <v>7558</v>
      </c>
      <c r="D63" s="4">
        <f t="shared" si="1"/>
        <v>630.75819872736167</v>
      </c>
      <c r="E63" s="6">
        <f t="shared" si="2"/>
        <v>631</v>
      </c>
    </row>
    <row r="64" spans="1:5" x14ac:dyDescent="0.3">
      <c r="A64">
        <v>120</v>
      </c>
      <c r="B64">
        <v>7.1310000000000002</v>
      </c>
      <c r="C64" s="3">
        <f t="shared" si="0"/>
        <v>7131</v>
      </c>
      <c r="D64" s="4">
        <f t="shared" si="1"/>
        <v>616.60155523624371</v>
      </c>
      <c r="E64" s="6">
        <f t="shared" si="2"/>
        <v>617</v>
      </c>
    </row>
    <row r="65" spans="1:5" x14ac:dyDescent="0.3">
      <c r="A65">
        <v>122</v>
      </c>
      <c r="B65">
        <v>6.7320000000000002</v>
      </c>
      <c r="C65" s="3">
        <f t="shared" si="0"/>
        <v>6732</v>
      </c>
      <c r="D65" s="4">
        <f t="shared" si="1"/>
        <v>602.41742477256821</v>
      </c>
      <c r="E65" s="6">
        <f t="shared" si="2"/>
        <v>602</v>
      </c>
    </row>
    <row r="66" spans="1:5" x14ac:dyDescent="0.3">
      <c r="A66">
        <v>124</v>
      </c>
      <c r="B66">
        <v>6.3579999999999997</v>
      </c>
      <c r="C66" s="3">
        <f t="shared" si="0"/>
        <v>6358</v>
      </c>
      <c r="D66" s="4">
        <f t="shared" si="1"/>
        <v>588.19262072707545</v>
      </c>
      <c r="E66" s="6">
        <f t="shared" si="2"/>
        <v>588</v>
      </c>
    </row>
    <row r="67" spans="1:5" x14ac:dyDescent="0.3">
      <c r="A67">
        <v>126</v>
      </c>
      <c r="B67">
        <v>6.0090000000000003</v>
      </c>
      <c r="C67" s="3">
        <f t="shared" si="0"/>
        <v>6009</v>
      </c>
      <c r="D67" s="4">
        <f t="shared" si="1"/>
        <v>574.02250443552157</v>
      </c>
      <c r="E67" s="6">
        <f t="shared" si="2"/>
        <v>574</v>
      </c>
    </row>
    <row r="68" spans="1:5" x14ac:dyDescent="0.3">
      <c r="A68">
        <v>128</v>
      </c>
      <c r="B68">
        <v>5.681</v>
      </c>
      <c r="C68" s="3">
        <f t="shared" si="0"/>
        <v>5681</v>
      </c>
      <c r="D68" s="4">
        <f t="shared" si="1"/>
        <v>559.83652827280605</v>
      </c>
      <c r="E68" s="6">
        <f t="shared" si="2"/>
        <v>560</v>
      </c>
    </row>
    <row r="69" spans="1:5" x14ac:dyDescent="0.3">
      <c r="A69">
        <v>130</v>
      </c>
      <c r="B69">
        <v>5.3739999999999997</v>
      </c>
      <c r="C69" s="3">
        <f t="shared" ref="C69:C132" si="3">B69*1000</f>
        <v>5374</v>
      </c>
      <c r="D69" s="4">
        <f t="shared" ref="D69:D132" si="4">1023*C69/(C69+4700)</f>
        <v>545.72185824895769</v>
      </c>
      <c r="E69" s="6">
        <f t="shared" ref="E69:E132" si="5">ROUND(D69,0)</f>
        <v>546</v>
      </c>
    </row>
    <row r="70" spans="1:5" x14ac:dyDescent="0.3">
      <c r="A70">
        <v>132</v>
      </c>
      <c r="B70">
        <v>5.085</v>
      </c>
      <c r="C70" s="3">
        <f t="shared" si="3"/>
        <v>5085</v>
      </c>
      <c r="D70" s="4">
        <f t="shared" si="4"/>
        <v>531.62544711292799</v>
      </c>
      <c r="E70" s="6">
        <f t="shared" si="5"/>
        <v>532</v>
      </c>
    </row>
    <row r="71" spans="1:5" x14ac:dyDescent="0.3">
      <c r="A71">
        <v>134</v>
      </c>
      <c r="B71">
        <v>4.8150000000000004</v>
      </c>
      <c r="C71" s="3">
        <f t="shared" si="3"/>
        <v>4815</v>
      </c>
      <c r="D71" s="4">
        <f t="shared" si="4"/>
        <v>517.68208092485554</v>
      </c>
      <c r="E71" s="6">
        <f t="shared" si="5"/>
        <v>518</v>
      </c>
    </row>
    <row r="72" spans="1:5" x14ac:dyDescent="0.3">
      <c r="A72">
        <v>136</v>
      </c>
      <c r="B72">
        <v>4.5609999999999999</v>
      </c>
      <c r="C72" s="3">
        <f t="shared" si="3"/>
        <v>4561</v>
      </c>
      <c r="D72" s="4">
        <f t="shared" si="4"/>
        <v>503.82280531260125</v>
      </c>
      <c r="E72" s="6">
        <f t="shared" si="5"/>
        <v>504</v>
      </c>
    </row>
    <row r="73" spans="1:5" x14ac:dyDescent="0.3">
      <c r="A73">
        <v>138</v>
      </c>
      <c r="B73">
        <v>4.3220000000000001</v>
      </c>
      <c r="C73" s="3">
        <f t="shared" si="3"/>
        <v>4322</v>
      </c>
      <c r="D73" s="4">
        <f t="shared" si="4"/>
        <v>490.06938594546665</v>
      </c>
      <c r="E73" s="6">
        <f t="shared" si="5"/>
        <v>490</v>
      </c>
    </row>
    <row r="74" spans="1:5" x14ac:dyDescent="0.3">
      <c r="A74">
        <v>140</v>
      </c>
      <c r="B74">
        <v>4.0979999999999999</v>
      </c>
      <c r="C74" s="3">
        <f t="shared" si="3"/>
        <v>4098</v>
      </c>
      <c r="D74" s="4">
        <f t="shared" si="4"/>
        <v>476.50079563537167</v>
      </c>
      <c r="E74" s="6">
        <f t="shared" si="5"/>
        <v>477</v>
      </c>
    </row>
    <row r="75" spans="1:5" x14ac:dyDescent="0.3">
      <c r="A75">
        <v>142</v>
      </c>
      <c r="B75">
        <v>3.887</v>
      </c>
      <c r="C75" s="3">
        <f t="shared" si="3"/>
        <v>3887</v>
      </c>
      <c r="D75" s="4">
        <f t="shared" si="4"/>
        <v>463.07220216606498</v>
      </c>
      <c r="E75" s="6">
        <f t="shared" si="5"/>
        <v>463</v>
      </c>
    </row>
    <row r="76" spans="1:5" x14ac:dyDescent="0.3">
      <c r="A76">
        <v>144</v>
      </c>
      <c r="B76">
        <v>3.6890000000000001</v>
      </c>
      <c r="C76" s="3">
        <f t="shared" si="3"/>
        <v>3689</v>
      </c>
      <c r="D76" s="4">
        <f t="shared" si="4"/>
        <v>449.85659792585528</v>
      </c>
      <c r="E76" s="6">
        <f t="shared" si="5"/>
        <v>450</v>
      </c>
    </row>
    <row r="77" spans="1:5" x14ac:dyDescent="0.3">
      <c r="A77">
        <v>146</v>
      </c>
      <c r="B77">
        <v>3.5019999999999998</v>
      </c>
      <c r="C77" s="3">
        <f t="shared" si="3"/>
        <v>3502</v>
      </c>
      <c r="D77" s="4">
        <f t="shared" si="4"/>
        <v>436.7893196781273</v>
      </c>
      <c r="E77" s="6">
        <f t="shared" si="5"/>
        <v>437</v>
      </c>
    </row>
    <row r="78" spans="1:5" x14ac:dyDescent="0.3">
      <c r="A78">
        <v>148</v>
      </c>
      <c r="B78">
        <v>3.327</v>
      </c>
      <c r="C78" s="3">
        <f t="shared" si="3"/>
        <v>3327</v>
      </c>
      <c r="D78" s="4">
        <f t="shared" si="4"/>
        <v>424.00909430671481</v>
      </c>
      <c r="E78" s="6">
        <f t="shared" si="5"/>
        <v>424</v>
      </c>
    </row>
    <row r="79" spans="1:5" x14ac:dyDescent="0.3">
      <c r="A79">
        <v>150</v>
      </c>
      <c r="B79">
        <v>3.161</v>
      </c>
      <c r="C79" s="3">
        <f t="shared" si="3"/>
        <v>3161</v>
      </c>
      <c r="D79" s="4">
        <f t="shared" si="4"/>
        <v>411.36025950896834</v>
      </c>
      <c r="E79" s="6">
        <f t="shared" si="5"/>
        <v>411</v>
      </c>
    </row>
    <row r="80" spans="1:5" x14ac:dyDescent="0.3">
      <c r="A80">
        <v>152</v>
      </c>
      <c r="B80">
        <v>3.0049999999999999</v>
      </c>
      <c r="C80" s="3">
        <f t="shared" si="3"/>
        <v>3005</v>
      </c>
      <c r="D80" s="4">
        <f t="shared" si="4"/>
        <v>398.97663854639842</v>
      </c>
      <c r="E80" s="6">
        <f t="shared" si="5"/>
        <v>399</v>
      </c>
    </row>
    <row r="81" spans="1:5" x14ac:dyDescent="0.3">
      <c r="A81">
        <v>154</v>
      </c>
      <c r="B81">
        <v>2.8580000000000001</v>
      </c>
      <c r="C81" s="3">
        <f t="shared" si="3"/>
        <v>2858</v>
      </c>
      <c r="D81" s="4">
        <f t="shared" si="4"/>
        <v>386.83964011643292</v>
      </c>
      <c r="E81" s="6">
        <f t="shared" si="5"/>
        <v>387</v>
      </c>
    </row>
    <row r="82" spans="1:5" x14ac:dyDescent="0.3">
      <c r="A82">
        <v>156</v>
      </c>
      <c r="B82">
        <v>2.7189999999999999</v>
      </c>
      <c r="C82" s="3">
        <f t="shared" si="3"/>
        <v>2719</v>
      </c>
      <c r="D82" s="4">
        <f t="shared" si="4"/>
        <v>374.92074403558433</v>
      </c>
      <c r="E82" s="6">
        <f t="shared" si="5"/>
        <v>375</v>
      </c>
    </row>
    <row r="83" spans="1:5" x14ac:dyDescent="0.3">
      <c r="A83">
        <v>158</v>
      </c>
      <c r="B83">
        <v>2.5880000000000001</v>
      </c>
      <c r="C83" s="3">
        <f t="shared" si="3"/>
        <v>2588</v>
      </c>
      <c r="D83" s="4">
        <f t="shared" si="4"/>
        <v>363.27167947310647</v>
      </c>
      <c r="E83" s="6">
        <f t="shared" si="5"/>
        <v>363</v>
      </c>
    </row>
    <row r="84" spans="1:5" x14ac:dyDescent="0.3">
      <c r="A84">
        <v>160</v>
      </c>
      <c r="B84">
        <v>2.464</v>
      </c>
      <c r="C84" s="3">
        <f t="shared" si="3"/>
        <v>2464</v>
      </c>
      <c r="D84" s="4">
        <f t="shared" si="4"/>
        <v>351.85259631490788</v>
      </c>
      <c r="E84" s="6">
        <f t="shared" si="5"/>
        <v>352</v>
      </c>
    </row>
    <row r="85" spans="1:5" x14ac:dyDescent="0.3">
      <c r="A85">
        <v>162</v>
      </c>
      <c r="B85">
        <v>2.347</v>
      </c>
      <c r="C85" s="3">
        <f t="shared" si="3"/>
        <v>2347</v>
      </c>
      <c r="D85" s="4">
        <f t="shared" si="4"/>
        <v>340.70966368667519</v>
      </c>
      <c r="E85" s="6">
        <f t="shared" si="5"/>
        <v>341</v>
      </c>
    </row>
    <row r="86" spans="1:5" x14ac:dyDescent="0.3">
      <c r="A86">
        <v>164</v>
      </c>
      <c r="B86">
        <v>2.2370000000000001</v>
      </c>
      <c r="C86" s="3">
        <f t="shared" si="3"/>
        <v>2237</v>
      </c>
      <c r="D86" s="4">
        <f t="shared" si="4"/>
        <v>329.89058670895201</v>
      </c>
      <c r="E86" s="6">
        <f t="shared" si="5"/>
        <v>330</v>
      </c>
    </row>
    <row r="87" spans="1:5" x14ac:dyDescent="0.3">
      <c r="A87">
        <v>166</v>
      </c>
      <c r="B87">
        <v>2.1320000000000001</v>
      </c>
      <c r="C87" s="3">
        <f t="shared" si="3"/>
        <v>2132</v>
      </c>
      <c r="D87" s="4">
        <f t="shared" si="4"/>
        <v>319.23829039812648</v>
      </c>
      <c r="E87" s="6">
        <f t="shared" si="5"/>
        <v>319</v>
      </c>
    </row>
    <row r="88" spans="1:5" x14ac:dyDescent="0.3">
      <c r="A88">
        <v>168</v>
      </c>
      <c r="B88">
        <v>2.0339999999999998</v>
      </c>
      <c r="C88" s="3">
        <f t="shared" si="3"/>
        <v>2033.9999999999998</v>
      </c>
      <c r="D88" s="4">
        <f t="shared" si="4"/>
        <v>308.99643599643593</v>
      </c>
      <c r="E88" s="6">
        <f t="shared" si="5"/>
        <v>309</v>
      </c>
    </row>
    <row r="89" spans="1:5" x14ac:dyDescent="0.3">
      <c r="A89">
        <v>170</v>
      </c>
      <c r="B89">
        <v>1.94</v>
      </c>
      <c r="C89" s="3">
        <f t="shared" si="3"/>
        <v>1940</v>
      </c>
      <c r="D89" s="4">
        <f t="shared" si="4"/>
        <v>298.88855421686748</v>
      </c>
      <c r="E89" s="6">
        <f t="shared" si="5"/>
        <v>299</v>
      </c>
    </row>
    <row r="90" spans="1:5" x14ac:dyDescent="0.3">
      <c r="A90">
        <v>172</v>
      </c>
      <c r="B90">
        <v>1.8520000000000001</v>
      </c>
      <c r="C90" s="3">
        <f t="shared" si="3"/>
        <v>1852</v>
      </c>
      <c r="D90" s="4">
        <f t="shared" si="4"/>
        <v>289.16300366300368</v>
      </c>
      <c r="E90" s="6">
        <f t="shared" si="5"/>
        <v>289</v>
      </c>
    </row>
    <row r="91" spans="1:5" x14ac:dyDescent="0.3">
      <c r="A91">
        <v>174</v>
      </c>
      <c r="B91">
        <v>1.768</v>
      </c>
      <c r="C91" s="3">
        <f t="shared" si="3"/>
        <v>1768</v>
      </c>
      <c r="D91" s="4">
        <f t="shared" si="4"/>
        <v>279.63265306122452</v>
      </c>
      <c r="E91" s="6">
        <f t="shared" si="5"/>
        <v>280</v>
      </c>
    </row>
    <row r="92" spans="1:5" x14ac:dyDescent="0.3">
      <c r="A92">
        <v>176</v>
      </c>
      <c r="B92">
        <v>1.6890000000000001</v>
      </c>
      <c r="C92" s="3">
        <f t="shared" si="3"/>
        <v>1689</v>
      </c>
      <c r="D92" s="4">
        <f t="shared" si="4"/>
        <v>270.44091407105964</v>
      </c>
      <c r="E92" s="6">
        <f t="shared" si="5"/>
        <v>270</v>
      </c>
    </row>
    <row r="93" spans="1:5" x14ac:dyDescent="0.3">
      <c r="A93">
        <v>178</v>
      </c>
      <c r="B93">
        <v>1.613</v>
      </c>
      <c r="C93" s="3">
        <f t="shared" si="3"/>
        <v>1613</v>
      </c>
      <c r="D93" s="4">
        <f t="shared" si="4"/>
        <v>261.38111832726122</v>
      </c>
      <c r="E93" s="6">
        <f t="shared" si="5"/>
        <v>261</v>
      </c>
    </row>
    <row r="94" spans="1:5" x14ac:dyDescent="0.3">
      <c r="A94">
        <v>180</v>
      </c>
      <c r="B94">
        <v>1.542</v>
      </c>
      <c r="C94" s="3">
        <f t="shared" si="3"/>
        <v>1542</v>
      </c>
      <c r="D94" s="4">
        <f t="shared" si="4"/>
        <v>252.71803909003523</v>
      </c>
      <c r="E94" s="6">
        <f t="shared" si="5"/>
        <v>253</v>
      </c>
    </row>
    <row r="95" spans="1:5" x14ac:dyDescent="0.3">
      <c r="A95">
        <v>182</v>
      </c>
      <c r="B95">
        <v>1.474</v>
      </c>
      <c r="C95" s="3">
        <f t="shared" si="3"/>
        <v>1474</v>
      </c>
      <c r="D95" s="4">
        <f t="shared" si="4"/>
        <v>244.23420796890184</v>
      </c>
      <c r="E95" s="6">
        <f t="shared" si="5"/>
        <v>244</v>
      </c>
    </row>
    <row r="96" spans="1:5" x14ac:dyDescent="0.3">
      <c r="A96">
        <v>184</v>
      </c>
      <c r="B96">
        <v>1.41</v>
      </c>
      <c r="C96" s="3">
        <f t="shared" si="3"/>
        <v>1410</v>
      </c>
      <c r="D96" s="4">
        <f t="shared" si="4"/>
        <v>236.07692307692307</v>
      </c>
      <c r="E96" s="6">
        <f t="shared" si="5"/>
        <v>236</v>
      </c>
    </row>
    <row r="97" spans="1:5" x14ac:dyDescent="0.3">
      <c r="A97">
        <v>186</v>
      </c>
      <c r="B97">
        <v>1.349</v>
      </c>
      <c r="C97" s="3">
        <f t="shared" si="3"/>
        <v>1349</v>
      </c>
      <c r="D97" s="4">
        <f t="shared" si="4"/>
        <v>228.14134567697141</v>
      </c>
      <c r="E97" s="6">
        <f t="shared" si="5"/>
        <v>228</v>
      </c>
    </row>
    <row r="98" spans="1:5" x14ac:dyDescent="0.3">
      <c r="A98">
        <v>188</v>
      </c>
      <c r="B98">
        <v>1.292</v>
      </c>
      <c r="C98" s="3">
        <f t="shared" si="3"/>
        <v>1292</v>
      </c>
      <c r="D98" s="4">
        <f t="shared" si="4"/>
        <v>220.58010680907879</v>
      </c>
      <c r="E98" s="6">
        <f t="shared" si="5"/>
        <v>221</v>
      </c>
    </row>
    <row r="99" spans="1:5" x14ac:dyDescent="0.3">
      <c r="A99">
        <v>190</v>
      </c>
      <c r="B99">
        <v>1.2370000000000001</v>
      </c>
      <c r="C99" s="3">
        <f t="shared" si="3"/>
        <v>1237</v>
      </c>
      <c r="D99" s="4">
        <f t="shared" si="4"/>
        <v>213.14653865588681</v>
      </c>
      <c r="E99" s="6">
        <f t="shared" si="5"/>
        <v>213</v>
      </c>
    </row>
    <row r="100" spans="1:5" x14ac:dyDescent="0.3">
      <c r="A100">
        <v>192</v>
      </c>
      <c r="B100">
        <v>1.1839999999999999</v>
      </c>
      <c r="C100" s="3">
        <f t="shared" si="3"/>
        <v>1184</v>
      </c>
      <c r="D100" s="4">
        <f t="shared" si="4"/>
        <v>205.85180149558124</v>
      </c>
      <c r="E100" s="6">
        <f t="shared" si="5"/>
        <v>206</v>
      </c>
    </row>
    <row r="101" spans="1:5" x14ac:dyDescent="0.3">
      <c r="A101">
        <v>194</v>
      </c>
      <c r="B101">
        <v>1.135</v>
      </c>
      <c r="C101" s="3">
        <f t="shared" si="3"/>
        <v>1135</v>
      </c>
      <c r="D101" s="4">
        <f t="shared" si="4"/>
        <v>198.98971722365039</v>
      </c>
      <c r="E101" s="6">
        <f t="shared" si="5"/>
        <v>199</v>
      </c>
    </row>
    <row r="102" spans="1:5" x14ac:dyDescent="0.3">
      <c r="A102">
        <v>196</v>
      </c>
      <c r="B102">
        <v>1.0880000000000001</v>
      </c>
      <c r="C102" s="3">
        <f t="shared" si="3"/>
        <v>1088</v>
      </c>
      <c r="D102" s="4">
        <f t="shared" si="4"/>
        <v>192.29854872149275</v>
      </c>
      <c r="E102" s="6">
        <f t="shared" si="5"/>
        <v>192</v>
      </c>
    </row>
    <row r="103" spans="1:5" x14ac:dyDescent="0.3">
      <c r="A103">
        <v>198</v>
      </c>
      <c r="B103">
        <v>1.0429999999999999</v>
      </c>
      <c r="C103" s="3">
        <f t="shared" si="3"/>
        <v>1043</v>
      </c>
      <c r="D103" s="4">
        <f t="shared" si="4"/>
        <v>185.78948284868537</v>
      </c>
      <c r="E103" s="6">
        <f t="shared" si="5"/>
        <v>186</v>
      </c>
    </row>
    <row r="104" spans="1:5" x14ac:dyDescent="0.3">
      <c r="A104">
        <v>200</v>
      </c>
      <c r="B104">
        <v>1</v>
      </c>
      <c r="C104" s="3">
        <f t="shared" si="3"/>
        <v>1000</v>
      </c>
      <c r="D104" s="4">
        <f t="shared" si="4"/>
        <v>179.47368421052633</v>
      </c>
      <c r="E104" s="6">
        <f t="shared" si="5"/>
        <v>179</v>
      </c>
    </row>
    <row r="105" spans="1:5" x14ac:dyDescent="0.3">
      <c r="A105">
        <v>202</v>
      </c>
      <c r="B105">
        <v>0.95930000000000004</v>
      </c>
      <c r="C105" s="3">
        <f t="shared" si="3"/>
        <v>959.30000000000007</v>
      </c>
      <c r="D105" s="4">
        <f t="shared" si="4"/>
        <v>173.40729418832717</v>
      </c>
      <c r="E105" s="6">
        <f t="shared" si="5"/>
        <v>173</v>
      </c>
    </row>
    <row r="106" spans="1:5" x14ac:dyDescent="0.3">
      <c r="A106">
        <v>204</v>
      </c>
      <c r="B106">
        <v>0.92059999999999997</v>
      </c>
      <c r="C106" s="3">
        <f t="shared" si="3"/>
        <v>920.6</v>
      </c>
      <c r="D106" s="4">
        <f t="shared" si="4"/>
        <v>167.55752054940754</v>
      </c>
      <c r="E106" s="6">
        <f t="shared" si="5"/>
        <v>168</v>
      </c>
    </row>
    <row r="107" spans="1:5" x14ac:dyDescent="0.3">
      <c r="A107">
        <v>206</v>
      </c>
      <c r="B107">
        <v>0.88380000000000003</v>
      </c>
      <c r="C107" s="3">
        <f t="shared" si="3"/>
        <v>883.80000000000007</v>
      </c>
      <c r="D107" s="4">
        <f t="shared" si="4"/>
        <v>161.91973208209464</v>
      </c>
      <c r="E107" s="6">
        <f t="shared" si="5"/>
        <v>162</v>
      </c>
    </row>
    <row r="108" spans="1:5" x14ac:dyDescent="0.3">
      <c r="A108">
        <v>208</v>
      </c>
      <c r="B108">
        <v>0.84860000000000002</v>
      </c>
      <c r="C108" s="3">
        <f t="shared" si="3"/>
        <v>848.6</v>
      </c>
      <c r="D108" s="4">
        <f t="shared" si="4"/>
        <v>156.45708827451969</v>
      </c>
      <c r="E108" s="6">
        <f t="shared" si="5"/>
        <v>156</v>
      </c>
    </row>
    <row r="109" spans="1:5" x14ac:dyDescent="0.3">
      <c r="A109">
        <v>210</v>
      </c>
      <c r="B109">
        <v>0.81510000000000005</v>
      </c>
      <c r="C109" s="3">
        <f t="shared" si="3"/>
        <v>815.1</v>
      </c>
      <c r="D109" s="4">
        <f t="shared" si="4"/>
        <v>151.19350510416857</v>
      </c>
      <c r="E109" s="6">
        <f t="shared" si="5"/>
        <v>151</v>
      </c>
    </row>
    <row r="110" spans="1:5" x14ac:dyDescent="0.3">
      <c r="A110">
        <v>212</v>
      </c>
      <c r="B110">
        <v>0.78320000000000001</v>
      </c>
      <c r="C110" s="3">
        <f t="shared" si="3"/>
        <v>783.2</v>
      </c>
      <c r="D110" s="4">
        <f t="shared" si="4"/>
        <v>146.12153487014885</v>
      </c>
      <c r="E110" s="6">
        <f t="shared" si="5"/>
        <v>146</v>
      </c>
    </row>
    <row r="111" spans="1:5" x14ac:dyDescent="0.3">
      <c r="A111">
        <v>214</v>
      </c>
      <c r="B111">
        <v>0.75270000000000004</v>
      </c>
      <c r="C111" s="3">
        <f t="shared" si="3"/>
        <v>752.7</v>
      </c>
      <c r="D111" s="4">
        <f t="shared" si="4"/>
        <v>141.21666330441801</v>
      </c>
      <c r="E111" s="6">
        <f t="shared" si="5"/>
        <v>141</v>
      </c>
    </row>
    <row r="112" spans="1:5" x14ac:dyDescent="0.3">
      <c r="A112">
        <v>216</v>
      </c>
      <c r="B112">
        <v>0.72370000000000001</v>
      </c>
      <c r="C112" s="3">
        <f t="shared" si="3"/>
        <v>723.7</v>
      </c>
      <c r="D112" s="4">
        <f t="shared" si="4"/>
        <v>136.50185297859397</v>
      </c>
      <c r="E112" s="6">
        <f t="shared" si="5"/>
        <v>137</v>
      </c>
    </row>
    <row r="113" spans="1:5" x14ac:dyDescent="0.3">
      <c r="A113">
        <v>218</v>
      </c>
      <c r="B113">
        <v>0.69589999999999996</v>
      </c>
      <c r="C113" s="3">
        <f t="shared" si="3"/>
        <v>695.9</v>
      </c>
      <c r="D113" s="4">
        <f t="shared" si="4"/>
        <v>131.93456142626809</v>
      </c>
      <c r="E113" s="6">
        <f t="shared" si="5"/>
        <v>132</v>
      </c>
    </row>
    <row r="114" spans="1:5" x14ac:dyDescent="0.3">
      <c r="A114">
        <v>220</v>
      </c>
      <c r="B114">
        <v>0.6694</v>
      </c>
      <c r="C114" s="3">
        <f t="shared" si="3"/>
        <v>669.4</v>
      </c>
      <c r="D114" s="4">
        <f t="shared" si="4"/>
        <v>127.53681975639736</v>
      </c>
      <c r="E114" s="6">
        <f t="shared" si="5"/>
        <v>128</v>
      </c>
    </row>
    <row r="115" spans="1:5" x14ac:dyDescent="0.3">
      <c r="A115">
        <v>222</v>
      </c>
      <c r="B115">
        <v>0.64410000000000001</v>
      </c>
      <c r="C115" s="3">
        <f t="shared" si="3"/>
        <v>644.1</v>
      </c>
      <c r="D115" s="4">
        <f t="shared" si="4"/>
        <v>123.29752437267267</v>
      </c>
      <c r="E115" s="6">
        <f t="shared" si="5"/>
        <v>123</v>
      </c>
    </row>
    <row r="116" spans="1:5" x14ac:dyDescent="0.3">
      <c r="A116">
        <v>224</v>
      </c>
      <c r="B116">
        <v>0.62</v>
      </c>
      <c r="C116" s="3">
        <f t="shared" si="3"/>
        <v>620</v>
      </c>
      <c r="D116" s="4">
        <f t="shared" si="4"/>
        <v>119.22180451127819</v>
      </c>
      <c r="E116" s="6">
        <f t="shared" si="5"/>
        <v>119</v>
      </c>
    </row>
    <row r="117" spans="1:5" x14ac:dyDescent="0.3">
      <c r="A117">
        <v>226</v>
      </c>
      <c r="B117">
        <v>0.59689999999999999</v>
      </c>
      <c r="C117" s="3">
        <f t="shared" si="3"/>
        <v>596.9</v>
      </c>
      <c r="D117" s="4">
        <f t="shared" si="4"/>
        <v>115.28039041703637</v>
      </c>
      <c r="E117" s="6">
        <f t="shared" si="5"/>
        <v>115</v>
      </c>
    </row>
    <row r="118" spans="1:5" x14ac:dyDescent="0.3">
      <c r="A118">
        <v>228</v>
      </c>
      <c r="B118">
        <v>0.57479999999999998</v>
      </c>
      <c r="C118" s="3">
        <f t="shared" si="3"/>
        <v>574.79999999999995</v>
      </c>
      <c r="D118" s="4">
        <f t="shared" si="4"/>
        <v>111.47728823841661</v>
      </c>
      <c r="E118" s="6">
        <f t="shared" si="5"/>
        <v>111</v>
      </c>
    </row>
    <row r="119" spans="1:5" x14ac:dyDescent="0.3">
      <c r="A119">
        <v>230</v>
      </c>
      <c r="B119">
        <v>0.55369999999999997</v>
      </c>
      <c r="C119" s="3">
        <f t="shared" si="3"/>
        <v>553.69999999999993</v>
      </c>
      <c r="D119" s="4">
        <f t="shared" si="4"/>
        <v>107.81641509793099</v>
      </c>
      <c r="E119" s="6">
        <f t="shared" si="5"/>
        <v>108</v>
      </c>
    </row>
    <row r="120" spans="1:5" x14ac:dyDescent="0.3">
      <c r="A120">
        <v>232</v>
      </c>
      <c r="B120">
        <v>0.53349999999999997</v>
      </c>
      <c r="C120" s="3">
        <f t="shared" si="3"/>
        <v>533.5</v>
      </c>
      <c r="D120" s="4">
        <f t="shared" si="4"/>
        <v>104.28403554026941</v>
      </c>
      <c r="E120" s="6">
        <f t="shared" si="5"/>
        <v>104</v>
      </c>
    </row>
    <row r="121" spans="1:5" x14ac:dyDescent="0.3">
      <c r="A121">
        <v>234</v>
      </c>
      <c r="B121">
        <v>0.51419999999999999</v>
      </c>
      <c r="C121" s="3">
        <f t="shared" si="3"/>
        <v>514.20000000000005</v>
      </c>
      <c r="D121" s="4">
        <f t="shared" si="4"/>
        <v>100.88347205707493</v>
      </c>
      <c r="E121" s="6">
        <f t="shared" si="5"/>
        <v>101</v>
      </c>
    </row>
    <row r="122" spans="1:5" x14ac:dyDescent="0.3">
      <c r="A122">
        <v>236</v>
      </c>
      <c r="B122">
        <v>0.49580000000000002</v>
      </c>
      <c r="C122" s="3">
        <f t="shared" si="3"/>
        <v>495.8</v>
      </c>
      <c r="D122" s="4">
        <f t="shared" si="4"/>
        <v>97.617960660533512</v>
      </c>
      <c r="E122" s="6">
        <f t="shared" si="5"/>
        <v>98</v>
      </c>
    </row>
    <row r="123" spans="1:5" x14ac:dyDescent="0.3">
      <c r="A123">
        <v>238</v>
      </c>
      <c r="B123">
        <v>0.47810000000000002</v>
      </c>
      <c r="C123" s="3">
        <f t="shared" si="3"/>
        <v>478.1</v>
      </c>
      <c r="D123" s="4">
        <f t="shared" si="4"/>
        <v>94.454780711071635</v>
      </c>
      <c r="E123" s="6">
        <f t="shared" si="5"/>
        <v>94</v>
      </c>
    </row>
    <row r="124" spans="1:5" x14ac:dyDescent="0.3">
      <c r="A124">
        <v>240</v>
      </c>
      <c r="B124">
        <v>0.46110000000000001</v>
      </c>
      <c r="C124" s="3">
        <f t="shared" si="3"/>
        <v>461.1</v>
      </c>
      <c r="D124" s="4">
        <f t="shared" si="4"/>
        <v>91.396272112534149</v>
      </c>
      <c r="E124" s="6">
        <f t="shared" si="5"/>
        <v>91</v>
      </c>
    </row>
    <row r="125" spans="1:5" x14ac:dyDescent="0.3">
      <c r="A125">
        <v>242</v>
      </c>
      <c r="B125">
        <v>0.44490000000000002</v>
      </c>
      <c r="C125" s="3">
        <f t="shared" si="3"/>
        <v>444.90000000000003</v>
      </c>
      <c r="D125" s="4">
        <f t="shared" si="4"/>
        <v>88.462885576007324</v>
      </c>
      <c r="E125" s="6">
        <f t="shared" si="5"/>
        <v>88</v>
      </c>
    </row>
    <row r="126" spans="1:5" x14ac:dyDescent="0.3">
      <c r="A126">
        <v>244</v>
      </c>
      <c r="B126">
        <v>0.4294</v>
      </c>
      <c r="C126" s="3">
        <f t="shared" si="3"/>
        <v>429.4</v>
      </c>
      <c r="D126" s="4">
        <f t="shared" si="4"/>
        <v>85.638905135103514</v>
      </c>
      <c r="E126" s="6">
        <f t="shared" si="5"/>
        <v>86</v>
      </c>
    </row>
    <row r="127" spans="1:5" x14ac:dyDescent="0.3">
      <c r="A127">
        <v>246</v>
      </c>
      <c r="B127">
        <v>0.41449999999999998</v>
      </c>
      <c r="C127" s="3">
        <f t="shared" si="3"/>
        <v>414.5</v>
      </c>
      <c r="D127" s="4">
        <f t="shared" si="4"/>
        <v>82.908104409033143</v>
      </c>
      <c r="E127" s="6">
        <f t="shared" si="5"/>
        <v>83</v>
      </c>
    </row>
    <row r="128" spans="1:5" x14ac:dyDescent="0.3">
      <c r="A128">
        <v>248</v>
      </c>
      <c r="B128">
        <v>0.4002</v>
      </c>
      <c r="C128" s="3">
        <f t="shared" si="3"/>
        <v>400.2</v>
      </c>
      <c r="D128" s="4">
        <f t="shared" si="4"/>
        <v>80.27226383279087</v>
      </c>
      <c r="E128" s="6">
        <f t="shared" si="5"/>
        <v>80</v>
      </c>
    </row>
    <row r="129" spans="1:5" x14ac:dyDescent="0.3">
      <c r="A129">
        <v>250</v>
      </c>
      <c r="B129">
        <v>0.38650000000000001</v>
      </c>
      <c r="C129" s="3">
        <f t="shared" si="3"/>
        <v>386.5</v>
      </c>
      <c r="D129" s="4">
        <f t="shared" si="4"/>
        <v>77.733117074609254</v>
      </c>
      <c r="E129" s="6">
        <f t="shared" si="5"/>
        <v>78</v>
      </c>
    </row>
    <row r="130" spans="1:5" x14ac:dyDescent="0.3">
      <c r="A130">
        <v>252</v>
      </c>
      <c r="B130">
        <v>0.37340000000000001</v>
      </c>
      <c r="C130" s="3">
        <f t="shared" si="3"/>
        <v>373.40000000000003</v>
      </c>
      <c r="D130" s="4">
        <f t="shared" si="4"/>
        <v>75.292348326566014</v>
      </c>
      <c r="E130" s="6">
        <f t="shared" si="5"/>
        <v>75</v>
      </c>
    </row>
    <row r="131" spans="1:5" x14ac:dyDescent="0.3">
      <c r="A131">
        <v>254</v>
      </c>
      <c r="B131">
        <v>0.36080000000000001</v>
      </c>
      <c r="C131" s="3">
        <f t="shared" si="3"/>
        <v>360.8</v>
      </c>
      <c r="D131" s="4">
        <f t="shared" si="4"/>
        <v>72.932816945937404</v>
      </c>
      <c r="E131" s="6">
        <f t="shared" si="5"/>
        <v>73</v>
      </c>
    </row>
    <row r="132" spans="1:5" x14ac:dyDescent="0.3">
      <c r="A132">
        <v>256</v>
      </c>
      <c r="B132">
        <v>0.34870000000000001</v>
      </c>
      <c r="C132" s="3">
        <f t="shared" si="3"/>
        <v>348.7</v>
      </c>
      <c r="D132" s="4">
        <f t="shared" si="4"/>
        <v>70.655832194426281</v>
      </c>
      <c r="E132" s="6">
        <f t="shared" si="5"/>
        <v>71</v>
      </c>
    </row>
    <row r="133" spans="1:5" x14ac:dyDescent="0.3">
      <c r="A133">
        <v>258</v>
      </c>
      <c r="B133">
        <v>0.33710000000000001</v>
      </c>
      <c r="C133" s="3">
        <f t="shared" ref="C133:C154" si="6">B133*1000</f>
        <v>337.1</v>
      </c>
      <c r="D133" s="4">
        <f t="shared" ref="D133:D154" si="7">1023*C133/(C133+4700)</f>
        <v>68.462667010780024</v>
      </c>
      <c r="E133" s="6">
        <f t="shared" ref="E133:E154" si="8">ROUND(D133,0)</f>
        <v>68</v>
      </c>
    </row>
    <row r="134" spans="1:5" x14ac:dyDescent="0.3">
      <c r="A134">
        <v>260</v>
      </c>
      <c r="B134">
        <v>0.32590000000000002</v>
      </c>
      <c r="C134" s="3">
        <f t="shared" si="6"/>
        <v>325.90000000000003</v>
      </c>
      <c r="D134" s="4">
        <f t="shared" si="7"/>
        <v>66.335521996060407</v>
      </c>
      <c r="E134" s="6">
        <f t="shared" si="8"/>
        <v>66</v>
      </c>
    </row>
    <row r="135" spans="1:5" x14ac:dyDescent="0.3">
      <c r="A135">
        <v>262</v>
      </c>
      <c r="B135">
        <v>0.31519999999999998</v>
      </c>
      <c r="C135" s="3">
        <f t="shared" si="6"/>
        <v>315.2</v>
      </c>
      <c r="D135" s="4">
        <f t="shared" si="7"/>
        <v>64.294464826926145</v>
      </c>
      <c r="E135" s="6">
        <f t="shared" si="8"/>
        <v>64</v>
      </c>
    </row>
    <row r="136" spans="1:5" x14ac:dyDescent="0.3">
      <c r="A136">
        <v>264</v>
      </c>
      <c r="B136">
        <v>0.30499999999999999</v>
      </c>
      <c r="C136" s="3">
        <f t="shared" si="6"/>
        <v>305</v>
      </c>
      <c r="D136" s="4">
        <f t="shared" si="7"/>
        <v>62.340659340659343</v>
      </c>
      <c r="E136" s="6">
        <f t="shared" si="8"/>
        <v>62</v>
      </c>
    </row>
    <row r="137" spans="1:5" x14ac:dyDescent="0.3">
      <c r="A137">
        <v>266</v>
      </c>
      <c r="B137">
        <v>0.29509999999999997</v>
      </c>
      <c r="C137" s="3">
        <f t="shared" si="6"/>
        <v>295.09999999999997</v>
      </c>
      <c r="D137" s="4">
        <f t="shared" si="7"/>
        <v>60.436687954195108</v>
      </c>
      <c r="E137" s="6">
        <f t="shared" si="8"/>
        <v>60</v>
      </c>
    </row>
    <row r="138" spans="1:5" x14ac:dyDescent="0.3">
      <c r="A138">
        <v>268</v>
      </c>
      <c r="B138">
        <v>0.28560000000000002</v>
      </c>
      <c r="C138" s="3">
        <f t="shared" si="6"/>
        <v>285.60000000000002</v>
      </c>
      <c r="D138" s="4">
        <f t="shared" si="7"/>
        <v>58.602535301668809</v>
      </c>
      <c r="E138" s="6">
        <f t="shared" si="8"/>
        <v>59</v>
      </c>
    </row>
    <row r="139" spans="1:5" x14ac:dyDescent="0.3">
      <c r="A139">
        <v>270</v>
      </c>
      <c r="B139">
        <v>0.27650000000000002</v>
      </c>
      <c r="C139" s="3">
        <f t="shared" si="6"/>
        <v>276.5</v>
      </c>
      <c r="D139" s="4">
        <f t="shared" si="7"/>
        <v>56.839043504471015</v>
      </c>
      <c r="E139" s="6">
        <f t="shared" si="8"/>
        <v>57</v>
      </c>
    </row>
    <row r="140" spans="1:5" x14ac:dyDescent="0.3">
      <c r="A140">
        <v>272</v>
      </c>
      <c r="B140">
        <v>0.26769999999999999</v>
      </c>
      <c r="C140" s="3">
        <f t="shared" si="6"/>
        <v>267.7</v>
      </c>
      <c r="D140" s="4">
        <f t="shared" si="7"/>
        <v>55.127543933812426</v>
      </c>
      <c r="E140" s="6">
        <f t="shared" si="8"/>
        <v>55</v>
      </c>
    </row>
    <row r="141" spans="1:5" x14ac:dyDescent="0.3">
      <c r="A141">
        <v>274</v>
      </c>
      <c r="B141">
        <v>0.25929999999999997</v>
      </c>
      <c r="C141" s="3">
        <f t="shared" si="6"/>
        <v>259.29999999999995</v>
      </c>
      <c r="D141" s="4">
        <f t="shared" si="7"/>
        <v>53.488173734196351</v>
      </c>
      <c r="E141" s="6">
        <f t="shared" si="8"/>
        <v>53</v>
      </c>
    </row>
    <row r="142" spans="1:5" x14ac:dyDescent="0.3">
      <c r="A142">
        <v>276</v>
      </c>
      <c r="B142">
        <v>0.25119999999999998</v>
      </c>
      <c r="C142" s="3">
        <f t="shared" si="6"/>
        <v>251.2</v>
      </c>
      <c r="D142" s="4">
        <f t="shared" si="7"/>
        <v>51.902084343189529</v>
      </c>
      <c r="E142" s="6">
        <f t="shared" si="8"/>
        <v>52</v>
      </c>
    </row>
    <row r="143" spans="1:5" x14ac:dyDescent="0.3">
      <c r="A143">
        <v>278</v>
      </c>
      <c r="B143">
        <v>0.24329999999999999</v>
      </c>
      <c r="C143" s="3">
        <f t="shared" si="6"/>
        <v>243.29999999999998</v>
      </c>
      <c r="D143" s="4">
        <f t="shared" si="7"/>
        <v>50.35015070904052</v>
      </c>
      <c r="E143" s="6">
        <f t="shared" si="8"/>
        <v>50</v>
      </c>
    </row>
    <row r="144" spans="1:5" x14ac:dyDescent="0.3">
      <c r="A144">
        <v>280</v>
      </c>
      <c r="B144">
        <v>0.23580000000000001</v>
      </c>
      <c r="C144" s="3">
        <f t="shared" si="6"/>
        <v>235.8</v>
      </c>
      <c r="D144" s="4">
        <f t="shared" si="7"/>
        <v>48.872199035617328</v>
      </c>
      <c r="E144" s="6">
        <f t="shared" si="8"/>
        <v>49</v>
      </c>
    </row>
    <row r="145" spans="1:5" x14ac:dyDescent="0.3">
      <c r="A145">
        <v>282</v>
      </c>
      <c r="B145">
        <v>0.2286</v>
      </c>
      <c r="C145" s="3">
        <f t="shared" si="6"/>
        <v>228.6</v>
      </c>
      <c r="D145" s="4">
        <f t="shared" si="7"/>
        <v>47.449133628210845</v>
      </c>
      <c r="E145" s="6">
        <f t="shared" si="8"/>
        <v>47</v>
      </c>
    </row>
    <row r="146" spans="1:5" x14ac:dyDescent="0.3">
      <c r="A146">
        <v>284</v>
      </c>
      <c r="B146">
        <v>0.22159999999999999</v>
      </c>
      <c r="C146" s="3">
        <f t="shared" si="6"/>
        <v>221.6</v>
      </c>
      <c r="D146" s="4">
        <f t="shared" si="7"/>
        <v>46.061605981794536</v>
      </c>
      <c r="E146" s="6">
        <f t="shared" si="8"/>
        <v>46</v>
      </c>
    </row>
    <row r="147" spans="1:5" x14ac:dyDescent="0.3">
      <c r="A147">
        <v>286</v>
      </c>
      <c r="B147">
        <v>0.21490000000000001</v>
      </c>
      <c r="C147" s="3">
        <f t="shared" si="6"/>
        <v>214.9</v>
      </c>
      <c r="D147" s="4">
        <f t="shared" si="7"/>
        <v>44.729841909296226</v>
      </c>
      <c r="E147" s="6">
        <f t="shared" si="8"/>
        <v>45</v>
      </c>
    </row>
    <row r="148" spans="1:5" x14ac:dyDescent="0.3">
      <c r="A148">
        <v>288</v>
      </c>
      <c r="B148">
        <v>0.2084</v>
      </c>
      <c r="C148" s="3">
        <f t="shared" si="6"/>
        <v>208.4</v>
      </c>
      <c r="D148" s="4">
        <f t="shared" si="7"/>
        <v>43.434357428082478</v>
      </c>
      <c r="E148" s="6">
        <f t="shared" si="8"/>
        <v>43</v>
      </c>
    </row>
    <row r="149" spans="1:5" x14ac:dyDescent="0.3">
      <c r="A149">
        <v>290</v>
      </c>
      <c r="B149">
        <v>0.20219999999999999</v>
      </c>
      <c r="C149" s="3">
        <f t="shared" si="6"/>
        <v>202.2</v>
      </c>
      <c r="D149" s="4">
        <f t="shared" si="7"/>
        <v>42.195463261392838</v>
      </c>
      <c r="E149" s="6">
        <f t="shared" si="8"/>
        <v>42</v>
      </c>
    </row>
    <row r="150" spans="1:5" x14ac:dyDescent="0.3">
      <c r="A150">
        <v>292</v>
      </c>
      <c r="B150">
        <v>0.19620000000000001</v>
      </c>
      <c r="C150" s="3">
        <f t="shared" si="6"/>
        <v>196.20000000000002</v>
      </c>
      <c r="D150" s="4">
        <f t="shared" si="7"/>
        <v>40.993546015277154</v>
      </c>
      <c r="E150" s="6">
        <f t="shared" si="8"/>
        <v>41</v>
      </c>
    </row>
    <row r="151" spans="1:5" x14ac:dyDescent="0.3">
      <c r="A151">
        <v>294</v>
      </c>
      <c r="B151">
        <v>0.19040000000000001</v>
      </c>
      <c r="C151" s="3">
        <f t="shared" si="6"/>
        <v>190.4</v>
      </c>
      <c r="D151" s="4">
        <f t="shared" si="7"/>
        <v>39.828889252412893</v>
      </c>
      <c r="E151" s="6">
        <f t="shared" si="8"/>
        <v>40</v>
      </c>
    </row>
    <row r="152" spans="1:5" x14ac:dyDescent="0.3">
      <c r="A152">
        <v>296</v>
      </c>
      <c r="B152">
        <v>0.18479999999999999</v>
      </c>
      <c r="C152" s="3">
        <f t="shared" si="6"/>
        <v>184.79999999999998</v>
      </c>
      <c r="D152" s="4">
        <f t="shared" si="7"/>
        <v>38.701768752047165</v>
      </c>
      <c r="E152" s="6">
        <f t="shared" si="8"/>
        <v>39</v>
      </c>
    </row>
    <row r="153" spans="1:5" x14ac:dyDescent="0.3">
      <c r="A153">
        <v>298</v>
      </c>
      <c r="B153">
        <v>0.17949999999999999</v>
      </c>
      <c r="C153" s="3">
        <f t="shared" si="6"/>
        <v>179.5</v>
      </c>
      <c r="D153" s="4">
        <f t="shared" si="7"/>
        <v>37.632646787580697</v>
      </c>
      <c r="E153" s="6">
        <f t="shared" si="8"/>
        <v>38</v>
      </c>
    </row>
    <row r="154" spans="1:5" x14ac:dyDescent="0.3">
      <c r="A154">
        <v>300</v>
      </c>
      <c r="B154">
        <v>0.17430000000000001</v>
      </c>
      <c r="C154" s="3">
        <f t="shared" si="6"/>
        <v>174.3</v>
      </c>
      <c r="D154" s="4">
        <f t="shared" si="7"/>
        <v>36.581437334591634</v>
      </c>
      <c r="E154" s="6">
        <f t="shared" si="8"/>
        <v>37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0845A-7AFD-4AB5-A07F-97A39F72DBA7}">
  <dimension ref="A1:P153"/>
  <sheetViews>
    <sheetView topLeftCell="B1" workbookViewId="0">
      <selection activeCell="D153" sqref="D3:D153"/>
    </sheetView>
  </sheetViews>
  <sheetFormatPr defaultRowHeight="14.4" x14ac:dyDescent="0.3"/>
  <cols>
    <col min="1" max="1" width="23.88671875" customWidth="1"/>
    <col min="2" max="2" width="13.109375" customWidth="1"/>
    <col min="3" max="3" width="17.44140625" customWidth="1"/>
    <col min="4" max="4" width="17.5546875" customWidth="1"/>
  </cols>
  <sheetData>
    <row r="1" spans="1:5" x14ac:dyDescent="0.3">
      <c r="E1" t="s">
        <v>3</v>
      </c>
    </row>
    <row r="2" spans="1:5" x14ac:dyDescent="0.3">
      <c r="A2" t="s">
        <v>0</v>
      </c>
      <c r="C2" t="s">
        <v>2</v>
      </c>
      <c r="D2" t="s">
        <v>1</v>
      </c>
    </row>
    <row r="3" spans="1:5" x14ac:dyDescent="0.3">
      <c r="A3">
        <v>806.5</v>
      </c>
      <c r="C3">
        <v>20817.617866004963</v>
      </c>
      <c r="D3">
        <v>300</v>
      </c>
    </row>
    <row r="4" spans="1:5" x14ac:dyDescent="0.3">
      <c r="A4">
        <v>724.8</v>
      </c>
      <c r="C4">
        <v>20817.617866004963</v>
      </c>
      <c r="D4">
        <v>298</v>
      </c>
    </row>
    <row r="5" spans="1:5" x14ac:dyDescent="0.3">
      <c r="A5">
        <v>652.20000000000005</v>
      </c>
      <c r="C5">
        <v>65117.142857142855</v>
      </c>
      <c r="D5">
        <v>296</v>
      </c>
    </row>
    <row r="6" spans="1:5" x14ac:dyDescent="0.3">
      <c r="A6">
        <v>587.6</v>
      </c>
      <c r="C6">
        <v>65592.385786802028</v>
      </c>
      <c r="D6">
        <v>294</v>
      </c>
    </row>
    <row r="7" spans="1:5" x14ac:dyDescent="0.3">
      <c r="A7">
        <v>530.1</v>
      </c>
      <c r="C7">
        <v>66074.105621805793</v>
      </c>
      <c r="D7">
        <v>292</v>
      </c>
    </row>
    <row r="8" spans="1:5" x14ac:dyDescent="0.3">
      <c r="A8">
        <v>478.8</v>
      </c>
      <c r="C8">
        <v>66562.435677530011</v>
      </c>
      <c r="D8">
        <v>290</v>
      </c>
    </row>
    <row r="9" spans="1:5" x14ac:dyDescent="0.3">
      <c r="A9">
        <v>432.9</v>
      </c>
      <c r="C9">
        <v>67057.51295336787</v>
      </c>
      <c r="D9">
        <v>288</v>
      </c>
    </row>
    <row r="10" spans="1:5" x14ac:dyDescent="0.3">
      <c r="A10">
        <v>392</v>
      </c>
      <c r="C10">
        <v>67559.478260869568</v>
      </c>
      <c r="D10">
        <v>286</v>
      </c>
    </row>
    <row r="11" spans="1:5" x14ac:dyDescent="0.3">
      <c r="A11">
        <v>355.3</v>
      </c>
      <c r="C11">
        <v>68068.476357267951</v>
      </c>
      <c r="D11">
        <v>284</v>
      </c>
    </row>
    <row r="12" spans="1:5" x14ac:dyDescent="0.3">
      <c r="A12">
        <v>322.39999999999998</v>
      </c>
      <c r="C12">
        <v>68584.65608465609</v>
      </c>
      <c r="D12">
        <v>282</v>
      </c>
    </row>
    <row r="13" spans="1:5" x14ac:dyDescent="0.3">
      <c r="A13">
        <v>292.89999999999998</v>
      </c>
      <c r="C13">
        <v>69108.170515097692</v>
      </c>
      <c r="D13">
        <v>280</v>
      </c>
    </row>
    <row r="14" spans="1:5" x14ac:dyDescent="0.3">
      <c r="A14">
        <v>266.3</v>
      </c>
      <c r="C14">
        <v>69639.177101967798</v>
      </c>
      <c r="D14">
        <v>278</v>
      </c>
    </row>
    <row r="15" spans="1:5" x14ac:dyDescent="0.3">
      <c r="A15">
        <v>242.5</v>
      </c>
      <c r="C15">
        <v>70177.83783783784</v>
      </c>
      <c r="D15">
        <v>276</v>
      </c>
    </row>
    <row r="16" spans="1:5" x14ac:dyDescent="0.3">
      <c r="A16">
        <v>221</v>
      </c>
      <c r="C16">
        <v>70724.319419237756</v>
      </c>
      <c r="D16">
        <v>274</v>
      </c>
    </row>
    <row r="17" spans="1:4" x14ac:dyDescent="0.3">
      <c r="A17">
        <v>201.6</v>
      </c>
      <c r="C17">
        <v>71278.793418647168</v>
      </c>
      <c r="D17">
        <v>272</v>
      </c>
    </row>
    <row r="18" spans="1:4" x14ac:dyDescent="0.3">
      <c r="A18">
        <v>184.1</v>
      </c>
      <c r="C18">
        <v>71841.436464088401</v>
      </c>
      <c r="D18">
        <v>270</v>
      </c>
    </row>
    <row r="19" spans="1:4" x14ac:dyDescent="0.3">
      <c r="A19">
        <v>168.3</v>
      </c>
      <c r="C19">
        <v>72412.430426716135</v>
      </c>
      <c r="D19">
        <v>268</v>
      </c>
    </row>
    <row r="20" spans="1:4" x14ac:dyDescent="0.3">
      <c r="A20">
        <v>154</v>
      </c>
      <c r="C20">
        <v>72991.962616822435</v>
      </c>
      <c r="D20">
        <v>266</v>
      </c>
    </row>
    <row r="21" spans="1:4" x14ac:dyDescent="0.3">
      <c r="A21">
        <v>141.1</v>
      </c>
      <c r="C21">
        <v>73580.225988700564</v>
      </c>
      <c r="D21">
        <v>264</v>
      </c>
    </row>
    <row r="22" spans="1:4" x14ac:dyDescent="0.3">
      <c r="A22">
        <v>129.30000000000001</v>
      </c>
      <c r="C22">
        <v>74177.419354838712</v>
      </c>
      <c r="D22">
        <v>262</v>
      </c>
    </row>
    <row r="23" spans="1:4" x14ac:dyDescent="0.3">
      <c r="A23">
        <v>118.7</v>
      </c>
      <c r="C23">
        <v>74783.747609942642</v>
      </c>
      <c r="D23">
        <v>260</v>
      </c>
    </row>
    <row r="24" spans="1:4" x14ac:dyDescent="0.3">
      <c r="A24">
        <v>109</v>
      </c>
      <c r="C24">
        <v>75399.421965317917</v>
      </c>
      <c r="D24">
        <v>258</v>
      </c>
    </row>
    <row r="25" spans="1:4" x14ac:dyDescent="0.3">
      <c r="A25">
        <v>100.2</v>
      </c>
      <c r="C25">
        <v>76024.66019417475</v>
      </c>
      <c r="D25">
        <v>256</v>
      </c>
    </row>
    <row r="26" spans="1:4" x14ac:dyDescent="0.3">
      <c r="A26">
        <v>92.22</v>
      </c>
      <c r="C26">
        <v>76659.686888454016</v>
      </c>
      <c r="D26">
        <v>254</v>
      </c>
    </row>
    <row r="27" spans="1:4" x14ac:dyDescent="0.3">
      <c r="A27">
        <v>84.93</v>
      </c>
      <c r="C27">
        <v>77304.733727810657</v>
      </c>
      <c r="D27">
        <v>252</v>
      </c>
    </row>
    <row r="28" spans="1:4" x14ac:dyDescent="0.3">
      <c r="A28">
        <v>78.290000000000006</v>
      </c>
      <c r="C28">
        <v>77960.039761431413</v>
      </c>
      <c r="D28">
        <v>250</v>
      </c>
    </row>
    <row r="29" spans="1:4" x14ac:dyDescent="0.3">
      <c r="A29">
        <v>72.23</v>
      </c>
      <c r="C29">
        <v>78625.851703406821</v>
      </c>
      <c r="D29">
        <v>248</v>
      </c>
    </row>
    <row r="30" spans="1:4" x14ac:dyDescent="0.3">
      <c r="A30">
        <v>66.69</v>
      </c>
      <c r="C30">
        <v>79302.42424242424</v>
      </c>
      <c r="D30">
        <v>246</v>
      </c>
    </row>
    <row r="31" spans="1:4" x14ac:dyDescent="0.3">
      <c r="A31">
        <v>61.63</v>
      </c>
      <c r="C31">
        <v>79990.020366598779</v>
      </c>
      <c r="D31">
        <v>244</v>
      </c>
    </row>
    <row r="32" spans="1:4" x14ac:dyDescent="0.3">
      <c r="A32">
        <v>57</v>
      </c>
      <c r="C32">
        <v>80688.911704312108</v>
      </c>
      <c r="D32">
        <v>242</v>
      </c>
    </row>
    <row r="33" spans="1:4" x14ac:dyDescent="0.3">
      <c r="A33">
        <v>52.76</v>
      </c>
      <c r="C33">
        <v>81399.378881987577</v>
      </c>
      <c r="D33">
        <v>240</v>
      </c>
    </row>
    <row r="34" spans="1:4" x14ac:dyDescent="0.3">
      <c r="A34">
        <v>48.87</v>
      </c>
      <c r="C34">
        <v>82121.711899791233</v>
      </c>
      <c r="D34">
        <v>238</v>
      </c>
    </row>
    <row r="35" spans="1:4" x14ac:dyDescent="0.3">
      <c r="A35">
        <v>45.3</v>
      </c>
      <c r="C35">
        <v>82856.210526315786</v>
      </c>
      <c r="D35">
        <v>236</v>
      </c>
    </row>
    <row r="36" spans="1:4" x14ac:dyDescent="0.3">
      <c r="A36">
        <v>42.03</v>
      </c>
      <c r="C36">
        <v>83603.184713375798</v>
      </c>
      <c r="D36">
        <v>234</v>
      </c>
    </row>
    <row r="37" spans="1:4" x14ac:dyDescent="0.3">
      <c r="A37">
        <v>39.020000000000003</v>
      </c>
      <c r="C37">
        <v>84362.95503211992</v>
      </c>
      <c r="D37">
        <v>232</v>
      </c>
    </row>
    <row r="38" spans="1:4" x14ac:dyDescent="0.3">
      <c r="A38">
        <v>36.26</v>
      </c>
      <c r="C38">
        <v>85135.853131749464</v>
      </c>
      <c r="D38">
        <v>230</v>
      </c>
    </row>
    <row r="39" spans="1:4" x14ac:dyDescent="0.3">
      <c r="A39">
        <v>33.71</v>
      </c>
      <c r="C39">
        <v>85922.222222222219</v>
      </c>
      <c r="D39">
        <v>228</v>
      </c>
    </row>
    <row r="40" spans="1:4" x14ac:dyDescent="0.3">
      <c r="A40">
        <v>31.37</v>
      </c>
      <c r="C40">
        <v>86722.417582417576</v>
      </c>
      <c r="D40">
        <v>226</v>
      </c>
    </row>
    <row r="41" spans="1:4" x14ac:dyDescent="0.3">
      <c r="A41">
        <v>29.21</v>
      </c>
      <c r="C41">
        <v>87536.807095343684</v>
      </c>
      <c r="D41">
        <v>224</v>
      </c>
    </row>
    <row r="42" spans="1:4" x14ac:dyDescent="0.3">
      <c r="A42">
        <v>27.22</v>
      </c>
      <c r="C42">
        <v>88365.771812080537</v>
      </c>
      <c r="D42">
        <v>222</v>
      </c>
    </row>
    <row r="43" spans="1:4" x14ac:dyDescent="0.3">
      <c r="A43">
        <v>25.38</v>
      </c>
      <c r="C43">
        <v>89209.706546275396</v>
      </c>
      <c r="D43">
        <v>220</v>
      </c>
    </row>
    <row r="44" spans="1:4" x14ac:dyDescent="0.3">
      <c r="A44">
        <v>23.68</v>
      </c>
      <c r="C44">
        <v>90069.020501138948</v>
      </c>
      <c r="D44">
        <v>218</v>
      </c>
    </row>
    <row r="45" spans="1:4" x14ac:dyDescent="0.3">
      <c r="A45">
        <v>22.11</v>
      </c>
      <c r="C45">
        <v>90944.137931034478</v>
      </c>
      <c r="D45">
        <v>216</v>
      </c>
    </row>
    <row r="46" spans="1:4" x14ac:dyDescent="0.3">
      <c r="A46">
        <v>20.65</v>
      </c>
      <c r="C46">
        <v>91835.498839907188</v>
      </c>
      <c r="D46">
        <v>214</v>
      </c>
    </row>
    <row r="47" spans="1:4" x14ac:dyDescent="0.3">
      <c r="A47">
        <v>19.309999999999999</v>
      </c>
      <c r="C47">
        <v>92743.559718969555</v>
      </c>
      <c r="D47">
        <v>212</v>
      </c>
    </row>
    <row r="48" spans="1:4" x14ac:dyDescent="0.3">
      <c r="A48">
        <v>18.059999999999999</v>
      </c>
      <c r="C48">
        <v>93668.794326241128</v>
      </c>
      <c r="D48">
        <v>210</v>
      </c>
    </row>
    <row r="49" spans="1:4" x14ac:dyDescent="0.3">
      <c r="A49">
        <v>16.91</v>
      </c>
      <c r="C49">
        <v>94611.69451073985</v>
      </c>
      <c r="D49">
        <v>208</v>
      </c>
    </row>
    <row r="50" spans="1:4" x14ac:dyDescent="0.3">
      <c r="A50">
        <v>15.84</v>
      </c>
      <c r="C50">
        <v>95572.77108433735</v>
      </c>
      <c r="D50">
        <v>206</v>
      </c>
    </row>
    <row r="51" spans="1:4" x14ac:dyDescent="0.3">
      <c r="A51">
        <v>14.84</v>
      </c>
      <c r="C51">
        <v>96552.554744525551</v>
      </c>
      <c r="D51">
        <v>204</v>
      </c>
    </row>
    <row r="52" spans="1:4" x14ac:dyDescent="0.3">
      <c r="A52">
        <v>13.92</v>
      </c>
      <c r="C52">
        <v>97551.597051597055</v>
      </c>
      <c r="D52">
        <v>202</v>
      </c>
    </row>
    <row r="53" spans="1:4" x14ac:dyDescent="0.3">
      <c r="A53">
        <v>13.06</v>
      </c>
      <c r="C53">
        <v>98570.471464019851</v>
      </c>
      <c r="D53">
        <v>200</v>
      </c>
    </row>
    <row r="54" spans="1:4" x14ac:dyDescent="0.3">
      <c r="A54">
        <v>12.26</v>
      </c>
      <c r="C54">
        <v>99609.774436090229</v>
      </c>
      <c r="D54">
        <v>198</v>
      </c>
    </row>
    <row r="55" spans="1:4" x14ac:dyDescent="0.3">
      <c r="A55">
        <v>11.52</v>
      </c>
      <c r="C55">
        <v>100670.12658227848</v>
      </c>
      <c r="D55">
        <v>196</v>
      </c>
    </row>
    <row r="56" spans="1:4" x14ac:dyDescent="0.3">
      <c r="A56">
        <v>10.83</v>
      </c>
      <c r="C56">
        <v>101752.17391304347</v>
      </c>
      <c r="D56">
        <v>194</v>
      </c>
    </row>
    <row r="57" spans="1:4" x14ac:dyDescent="0.3">
      <c r="A57">
        <v>10.19</v>
      </c>
      <c r="C57">
        <v>102856.58914728682</v>
      </c>
      <c r="D57">
        <v>192</v>
      </c>
    </row>
    <row r="58" spans="1:4" x14ac:dyDescent="0.3">
      <c r="A58">
        <v>9.5850000000000009</v>
      </c>
      <c r="C58">
        <v>103984.07310704961</v>
      </c>
      <c r="D58">
        <v>190</v>
      </c>
    </row>
    <row r="59" spans="1:4" x14ac:dyDescent="0.3">
      <c r="A59">
        <v>9.0250000000000004</v>
      </c>
      <c r="C59">
        <v>105135.35620052771</v>
      </c>
      <c r="D59">
        <v>188</v>
      </c>
    </row>
    <row r="60" spans="1:4" x14ac:dyDescent="0.3">
      <c r="A60">
        <v>8.7590000000000003</v>
      </c>
      <c r="C60">
        <v>106311.2</v>
      </c>
      <c r="D60">
        <v>186</v>
      </c>
    </row>
    <row r="61" spans="1:4" x14ac:dyDescent="0.3">
      <c r="A61">
        <v>8.2539999999999996</v>
      </c>
      <c r="C61">
        <v>107512.39892183288</v>
      </c>
      <c r="D61">
        <v>184</v>
      </c>
    </row>
    <row r="62" spans="1:4" x14ac:dyDescent="0.3">
      <c r="A62">
        <v>7.5579999999999998</v>
      </c>
      <c r="C62">
        <v>108739.78201634878</v>
      </c>
      <c r="D62">
        <v>182</v>
      </c>
    </row>
    <row r="63" spans="1:4" x14ac:dyDescent="0.3">
      <c r="A63">
        <v>7.1310000000000002</v>
      </c>
      <c r="C63">
        <v>109994.21487603306</v>
      </c>
      <c r="D63">
        <v>180</v>
      </c>
    </row>
    <row r="64" spans="1:4" x14ac:dyDescent="0.3">
      <c r="A64">
        <v>6.7320000000000002</v>
      </c>
      <c r="C64">
        <v>111276.6016713092</v>
      </c>
      <c r="D64">
        <v>178</v>
      </c>
    </row>
    <row r="65" spans="1:4" x14ac:dyDescent="0.3">
      <c r="A65">
        <v>6.3579999999999997</v>
      </c>
      <c r="C65">
        <v>112587.88732394367</v>
      </c>
      <c r="D65">
        <v>176</v>
      </c>
    </row>
    <row r="66" spans="1:4" x14ac:dyDescent="0.3">
      <c r="A66">
        <v>6.0090000000000003</v>
      </c>
      <c r="C66">
        <v>113929.05982905983</v>
      </c>
      <c r="D66">
        <v>174</v>
      </c>
    </row>
    <row r="67" spans="1:4" x14ac:dyDescent="0.3">
      <c r="A67">
        <v>5.681</v>
      </c>
      <c r="C67">
        <v>115301.15273775216</v>
      </c>
      <c r="D67">
        <v>172</v>
      </c>
    </row>
    <row r="68" spans="1:4" x14ac:dyDescent="0.3">
      <c r="A68">
        <v>5.3739999999999997</v>
      </c>
      <c r="C68">
        <v>116705.24781341107</v>
      </c>
      <c r="D68">
        <v>170</v>
      </c>
    </row>
    <row r="69" spans="1:4" x14ac:dyDescent="0.3">
      <c r="A69">
        <v>5.085</v>
      </c>
      <c r="C69">
        <v>118142.47787610619</v>
      </c>
      <c r="D69">
        <v>168</v>
      </c>
    </row>
    <row r="70" spans="1:4" x14ac:dyDescent="0.3">
      <c r="A70">
        <v>4.8150000000000004</v>
      </c>
      <c r="C70">
        <v>119614.02985074627</v>
      </c>
      <c r="D70">
        <v>166</v>
      </c>
    </row>
    <row r="71" spans="1:4" x14ac:dyDescent="0.3">
      <c r="A71">
        <v>4.5609999999999999</v>
      </c>
      <c r="C71">
        <v>121121.14803625377</v>
      </c>
      <c r="D71">
        <v>164</v>
      </c>
    </row>
    <row r="72" spans="1:4" x14ac:dyDescent="0.3">
      <c r="A72">
        <v>4.3220000000000001</v>
      </c>
      <c r="C72">
        <v>122665.1376146789</v>
      </c>
      <c r="D72">
        <v>162</v>
      </c>
    </row>
    <row r="73" spans="1:4" x14ac:dyDescent="0.3">
      <c r="A73">
        <v>4.0979999999999999</v>
      </c>
      <c r="C73">
        <v>124247.36842105263</v>
      </c>
      <c r="D73">
        <v>160</v>
      </c>
    </row>
    <row r="74" spans="1:4" x14ac:dyDescent="0.3">
      <c r="A74">
        <v>3.887</v>
      </c>
      <c r="C74">
        <v>125869.27899686521</v>
      </c>
      <c r="D74">
        <v>158</v>
      </c>
    </row>
    <row r="75" spans="1:4" x14ac:dyDescent="0.3">
      <c r="A75">
        <v>3.6890000000000001</v>
      </c>
      <c r="C75">
        <v>127532.38095238095</v>
      </c>
      <c r="D75">
        <v>156</v>
      </c>
    </row>
    <row r="76" spans="1:4" x14ac:dyDescent="0.3">
      <c r="A76">
        <v>3.5019999999999998</v>
      </c>
      <c r="C76">
        <v>129238.26366559486</v>
      </c>
      <c r="D76">
        <v>154</v>
      </c>
    </row>
    <row r="77" spans="1:4" x14ac:dyDescent="0.3">
      <c r="A77">
        <v>3.327</v>
      </c>
      <c r="C77">
        <v>130988.59934853419</v>
      </c>
      <c r="D77">
        <v>152</v>
      </c>
    </row>
    <row r="78" spans="1:4" x14ac:dyDescent="0.3">
      <c r="A78">
        <v>3.161</v>
      </c>
      <c r="C78">
        <v>132785.14851485149</v>
      </c>
      <c r="D78">
        <v>150</v>
      </c>
    </row>
    <row r="79" spans="1:4" x14ac:dyDescent="0.3">
      <c r="A79">
        <v>3.0049999999999999</v>
      </c>
      <c r="C79">
        <v>134629.76588628761</v>
      </c>
      <c r="D79">
        <v>148</v>
      </c>
    </row>
    <row r="80" spans="1:4" x14ac:dyDescent="0.3">
      <c r="A80">
        <v>2.8580000000000001</v>
      </c>
      <c r="C80">
        <v>136524.40677966102</v>
      </c>
      <c r="D80">
        <v>146</v>
      </c>
    </row>
    <row r="81" spans="1:4" x14ac:dyDescent="0.3">
      <c r="A81">
        <v>2.7189999999999999</v>
      </c>
      <c r="C81">
        <v>138471.13402061857</v>
      </c>
      <c r="D81">
        <v>144</v>
      </c>
    </row>
    <row r="82" spans="1:4" x14ac:dyDescent="0.3">
      <c r="A82">
        <v>2.5880000000000001</v>
      </c>
      <c r="C82">
        <v>140472.12543554007</v>
      </c>
      <c r="D82">
        <v>142</v>
      </c>
    </row>
    <row r="83" spans="1:4" x14ac:dyDescent="0.3">
      <c r="A83">
        <v>2.464</v>
      </c>
      <c r="C83">
        <v>142529.68197879859</v>
      </c>
      <c r="D83">
        <v>140</v>
      </c>
    </row>
    <row r="84" spans="1:4" x14ac:dyDescent="0.3">
      <c r="A84">
        <v>2.347</v>
      </c>
      <c r="C84">
        <v>144646.2365591398</v>
      </c>
      <c r="D84">
        <v>138</v>
      </c>
    </row>
    <row r="85" spans="1:4" x14ac:dyDescent="0.3">
      <c r="A85">
        <v>2.2370000000000001</v>
      </c>
      <c r="C85">
        <v>146824.36363636365</v>
      </c>
      <c r="D85">
        <v>136</v>
      </c>
    </row>
    <row r="86" spans="1:4" x14ac:dyDescent="0.3">
      <c r="A86">
        <v>2.1320000000000001</v>
      </c>
      <c r="C86">
        <v>149066.78966789666</v>
      </c>
      <c r="D86">
        <v>134</v>
      </c>
    </row>
    <row r="87" spans="1:4" x14ac:dyDescent="0.3">
      <c r="A87">
        <v>2.0339999999999998</v>
      </c>
      <c r="C87">
        <v>151376.40449438203</v>
      </c>
      <c r="D87">
        <v>132</v>
      </c>
    </row>
    <row r="88" spans="1:4" x14ac:dyDescent="0.3">
      <c r="A88">
        <v>1.94</v>
      </c>
      <c r="C88">
        <v>153756.27376425854</v>
      </c>
      <c r="D88">
        <v>130</v>
      </c>
    </row>
    <row r="89" spans="1:4" x14ac:dyDescent="0.3">
      <c r="A89">
        <v>1.8520000000000001</v>
      </c>
      <c r="C89">
        <v>156209.65250965251</v>
      </c>
      <c r="D89">
        <v>128</v>
      </c>
    </row>
    <row r="90" spans="1:4" x14ac:dyDescent="0.3">
      <c r="A90">
        <v>1.768</v>
      </c>
      <c r="C90">
        <v>158740</v>
      </c>
      <c r="D90">
        <v>126</v>
      </c>
    </row>
    <row r="91" spans="1:4" x14ac:dyDescent="0.3">
      <c r="A91">
        <v>1.6890000000000001</v>
      </c>
      <c r="C91">
        <v>161350.99601593625</v>
      </c>
      <c r="D91">
        <v>124</v>
      </c>
    </row>
    <row r="92" spans="1:4" x14ac:dyDescent="0.3">
      <c r="A92">
        <v>1.613</v>
      </c>
      <c r="C92">
        <v>164046.55870445343</v>
      </c>
      <c r="D92">
        <v>122</v>
      </c>
    </row>
    <row r="93" spans="1:4" x14ac:dyDescent="0.3">
      <c r="A93">
        <v>1.542</v>
      </c>
      <c r="C93">
        <v>166830.86419753087</v>
      </c>
      <c r="D93">
        <v>120</v>
      </c>
    </row>
    <row r="94" spans="1:4" x14ac:dyDescent="0.3">
      <c r="A94">
        <v>1.474</v>
      </c>
      <c r="C94">
        <v>169708.36820083682</v>
      </c>
      <c r="D94">
        <v>118</v>
      </c>
    </row>
    <row r="95" spans="1:4" x14ac:dyDescent="0.3">
      <c r="A95">
        <v>1.41</v>
      </c>
      <c r="C95">
        <v>172683.82978723405</v>
      </c>
      <c r="D95">
        <v>116</v>
      </c>
    </row>
    <row r="96" spans="1:4" x14ac:dyDescent="0.3">
      <c r="A96">
        <v>1.349</v>
      </c>
      <c r="C96">
        <v>175762.33766233767</v>
      </c>
      <c r="D96">
        <v>114</v>
      </c>
    </row>
    <row r="97" spans="1:4" x14ac:dyDescent="0.3">
      <c r="A97">
        <v>1.292</v>
      </c>
      <c r="C97">
        <v>178949.33920704847</v>
      </c>
      <c r="D97">
        <v>112</v>
      </c>
    </row>
    <row r="98" spans="1:4" x14ac:dyDescent="0.3">
      <c r="A98">
        <v>1.2370000000000001</v>
      </c>
      <c r="C98">
        <v>182250.67264573992</v>
      </c>
      <c r="D98">
        <v>110</v>
      </c>
    </row>
    <row r="99" spans="1:4" x14ac:dyDescent="0.3">
      <c r="A99">
        <v>1.1839999999999999</v>
      </c>
      <c r="C99">
        <v>185672.60273972602</v>
      </c>
      <c r="D99">
        <v>108</v>
      </c>
    </row>
    <row r="100" spans="1:4" x14ac:dyDescent="0.3">
      <c r="A100">
        <v>1.135</v>
      </c>
      <c r="C100">
        <v>189221.86046511628</v>
      </c>
      <c r="D100">
        <v>106</v>
      </c>
    </row>
    <row r="101" spans="1:4" x14ac:dyDescent="0.3">
      <c r="A101">
        <v>1.0880000000000001</v>
      </c>
      <c r="C101">
        <v>192905.68720379146</v>
      </c>
      <c r="D101">
        <v>104</v>
      </c>
    </row>
    <row r="102" spans="1:4" x14ac:dyDescent="0.3">
      <c r="A102">
        <v>1.0429999999999999</v>
      </c>
      <c r="C102">
        <v>196731.88405797101</v>
      </c>
      <c r="D102">
        <v>102</v>
      </c>
    </row>
    <row r="103" spans="1:4" x14ac:dyDescent="0.3">
      <c r="A103">
        <v>1</v>
      </c>
      <c r="C103">
        <v>200708.86699507388</v>
      </c>
      <c r="D103">
        <v>100</v>
      </c>
    </row>
    <row r="104" spans="1:4" x14ac:dyDescent="0.3">
      <c r="A104">
        <v>0.95930000000000004</v>
      </c>
      <c r="C104">
        <v>204845.72864321608</v>
      </c>
      <c r="D104">
        <v>98</v>
      </c>
    </row>
    <row r="105" spans="1:4" x14ac:dyDescent="0.3">
      <c r="A105">
        <v>0.92059999999999997</v>
      </c>
      <c r="C105">
        <v>209152.30769230769</v>
      </c>
      <c r="D105">
        <v>96</v>
      </c>
    </row>
    <row r="106" spans="1:4" x14ac:dyDescent="0.3">
      <c r="A106">
        <v>0.88380000000000003</v>
      </c>
      <c r="C106">
        <v>213639.26701570681</v>
      </c>
      <c r="D106">
        <v>94</v>
      </c>
    </row>
    <row r="107" spans="1:4" x14ac:dyDescent="0.3">
      <c r="A107">
        <v>0.84860000000000002</v>
      </c>
      <c r="C107">
        <v>218318.18181818182</v>
      </c>
      <c r="D107">
        <v>92</v>
      </c>
    </row>
    <row r="108" spans="1:4" x14ac:dyDescent="0.3">
      <c r="A108">
        <v>0.81510000000000005</v>
      </c>
      <c r="C108">
        <v>223201.63934426231</v>
      </c>
      <c r="D108">
        <v>90</v>
      </c>
    </row>
    <row r="109" spans="1:4" x14ac:dyDescent="0.3">
      <c r="A109">
        <v>0.78320000000000001</v>
      </c>
      <c r="C109">
        <v>228303.35195530727</v>
      </c>
      <c r="D109">
        <v>88</v>
      </c>
    </row>
    <row r="110" spans="1:4" x14ac:dyDescent="0.3">
      <c r="A110">
        <v>0.75270000000000004</v>
      </c>
      <c r="C110">
        <v>233638.28571428571</v>
      </c>
      <c r="D110">
        <v>86</v>
      </c>
    </row>
    <row r="111" spans="1:4" x14ac:dyDescent="0.3">
      <c r="A111">
        <v>0.72370000000000001</v>
      </c>
      <c r="C111">
        <v>239222.80701754385</v>
      </c>
      <c r="D111">
        <v>84</v>
      </c>
    </row>
    <row r="112" spans="1:4" x14ac:dyDescent="0.3">
      <c r="A112">
        <v>0.69589999999999996</v>
      </c>
      <c r="C112">
        <v>245074.85029940121</v>
      </c>
      <c r="D112">
        <v>82</v>
      </c>
    </row>
    <row r="113" spans="1:16" x14ac:dyDescent="0.3">
      <c r="A113">
        <v>0.6694</v>
      </c>
      <c r="C113">
        <v>251214.11042944784</v>
      </c>
      <c r="D113">
        <v>80</v>
      </c>
    </row>
    <row r="114" spans="1:16" x14ac:dyDescent="0.3">
      <c r="A114">
        <v>0.64410000000000001</v>
      </c>
      <c r="C114">
        <v>257662.26415094337</v>
      </c>
      <c r="D114">
        <v>78</v>
      </c>
    </row>
    <row r="115" spans="1:16" x14ac:dyDescent="0.3">
      <c r="A115">
        <v>0.62</v>
      </c>
      <c r="C115">
        <v>264443.22580645164</v>
      </c>
      <c r="D115">
        <v>76</v>
      </c>
    </row>
    <row r="116" spans="1:16" x14ac:dyDescent="0.3">
      <c r="A116">
        <v>0.59689999999999999</v>
      </c>
      <c r="C116">
        <v>271583.44370860927</v>
      </c>
      <c r="D116">
        <v>74</v>
      </c>
    </row>
    <row r="117" spans="1:16" x14ac:dyDescent="0.3">
      <c r="A117">
        <v>0.57479999999999998</v>
      </c>
      <c r="C117">
        <v>279112.24489795917</v>
      </c>
      <c r="D117">
        <v>72</v>
      </c>
    </row>
    <row r="118" spans="1:16" x14ac:dyDescent="0.3">
      <c r="A118">
        <v>0.55369999999999997</v>
      </c>
      <c r="C118">
        <v>287062.23776223778</v>
      </c>
      <c r="D118">
        <v>70</v>
      </c>
    </row>
    <row r="119" spans="1:16" x14ac:dyDescent="0.3">
      <c r="A119">
        <v>0.53349999999999997</v>
      </c>
      <c r="C119">
        <v>295469.78417266189</v>
      </c>
      <c r="D119">
        <v>68</v>
      </c>
    </row>
    <row r="120" spans="1:16" x14ac:dyDescent="0.3">
      <c r="A120">
        <v>0.51419999999999999</v>
      </c>
      <c r="C120">
        <v>304375.55555555556</v>
      </c>
      <c r="D120">
        <v>66</v>
      </c>
    </row>
    <row r="121" spans="1:16" x14ac:dyDescent="0.3">
      <c r="A121">
        <v>0.49580000000000002</v>
      </c>
      <c r="C121">
        <v>313825.19083969464</v>
      </c>
      <c r="D121">
        <v>64</v>
      </c>
    </row>
    <row r="122" spans="1:16" x14ac:dyDescent="0.3">
      <c r="A122">
        <v>0.47810000000000002</v>
      </c>
      <c r="C122">
        <v>323870.07874015748</v>
      </c>
      <c r="D122">
        <v>62</v>
      </c>
    </row>
    <row r="123" spans="1:16" x14ac:dyDescent="0.3">
      <c r="A123">
        <v>0.46110000000000001</v>
      </c>
      <c r="C123">
        <v>334568.29268292681</v>
      </c>
      <c r="D123">
        <v>60</v>
      </c>
    </row>
    <row r="124" spans="1:16" x14ac:dyDescent="0.3">
      <c r="A124">
        <v>0.44490000000000002</v>
      </c>
      <c r="C124">
        <v>345985.71428571426</v>
      </c>
      <c r="D124">
        <v>58</v>
      </c>
    </row>
    <row r="125" spans="1:16" x14ac:dyDescent="0.3">
      <c r="A125">
        <v>0.4294</v>
      </c>
      <c r="C125">
        <v>358197.39130434784</v>
      </c>
      <c r="D125">
        <v>56</v>
      </c>
    </row>
    <row r="126" spans="1:16" x14ac:dyDescent="0.3">
      <c r="A126">
        <v>0.41449999999999998</v>
      </c>
      <c r="C126">
        <v>371289.18918918917</v>
      </c>
      <c r="D126">
        <v>54</v>
      </c>
    </row>
    <row r="127" spans="1:16" x14ac:dyDescent="0.3">
      <c r="A127">
        <v>0.4002</v>
      </c>
      <c r="C127">
        <v>385359.81308411213</v>
      </c>
      <c r="D127">
        <v>52</v>
      </c>
    </row>
    <row r="128" spans="1:16" x14ac:dyDescent="0.3">
      <c r="A128">
        <v>0.38650000000000001</v>
      </c>
      <c r="C128">
        <v>400523.30097087403</v>
      </c>
      <c r="D128">
        <v>50</v>
      </c>
      <c r="P128" s="1">
        <v>409735336.92299998</v>
      </c>
    </row>
    <row r="129" spans="1:4" x14ac:dyDescent="0.3">
      <c r="A129">
        <v>0.37340000000000001</v>
      </c>
      <c r="C129">
        <v>416912.12121212122</v>
      </c>
      <c r="D129">
        <v>48</v>
      </c>
    </row>
    <row r="130" spans="1:4" x14ac:dyDescent="0.3">
      <c r="A130">
        <v>0.36080000000000001</v>
      </c>
      <c r="C130">
        <v>434681.05263157893</v>
      </c>
      <c r="D130">
        <v>46</v>
      </c>
    </row>
    <row r="131" spans="1:4" x14ac:dyDescent="0.3">
      <c r="A131">
        <v>0.34870000000000001</v>
      </c>
      <c r="C131">
        <v>454012.08791208791</v>
      </c>
      <c r="D131">
        <v>44</v>
      </c>
    </row>
    <row r="132" spans="1:4" x14ac:dyDescent="0.3">
      <c r="A132">
        <v>0.33710000000000001</v>
      </c>
      <c r="C132">
        <v>475120.68965517241</v>
      </c>
      <c r="D132">
        <v>42</v>
      </c>
    </row>
    <row r="133" spans="1:4" x14ac:dyDescent="0.3">
      <c r="A133">
        <v>0.32590000000000002</v>
      </c>
      <c r="C133">
        <v>498263.85542168672</v>
      </c>
      <c r="D133">
        <v>40</v>
      </c>
    </row>
    <row r="134" spans="1:4" x14ac:dyDescent="0.3">
      <c r="A134">
        <v>0.31519999999999998</v>
      </c>
      <c r="C134">
        <v>523750.63291139237</v>
      </c>
      <c r="D134">
        <v>38</v>
      </c>
    </row>
    <row r="135" spans="1:4" x14ac:dyDescent="0.3">
      <c r="A135">
        <v>0.30499999999999999</v>
      </c>
      <c r="C135">
        <v>551956</v>
      </c>
      <c r="D135">
        <v>36</v>
      </c>
    </row>
    <row r="136" spans="1:4" x14ac:dyDescent="0.3">
      <c r="A136">
        <v>0.29509999999999997</v>
      </c>
      <c r="C136">
        <v>583339.43661971833</v>
      </c>
      <c r="D136">
        <v>34</v>
      </c>
    </row>
    <row r="137" spans="1:4" x14ac:dyDescent="0.3">
      <c r="A137">
        <v>0.28560000000000002</v>
      </c>
      <c r="C137">
        <v>618470.14925373136</v>
      </c>
      <c r="D137">
        <v>32</v>
      </c>
    </row>
    <row r="138" spans="1:4" x14ac:dyDescent="0.3">
      <c r="A138">
        <v>0.27650000000000002</v>
      </c>
      <c r="C138">
        <v>658061.90476190473</v>
      </c>
      <c r="D138">
        <v>30</v>
      </c>
    </row>
    <row r="139" spans="1:4" x14ac:dyDescent="0.3">
      <c r="A139">
        <v>0.26769999999999999</v>
      </c>
      <c r="C139">
        <v>703022.03389830503</v>
      </c>
      <c r="D139">
        <v>28</v>
      </c>
    </row>
    <row r="140" spans="1:4" x14ac:dyDescent="0.3">
      <c r="A140">
        <v>0.25929999999999997</v>
      </c>
      <c r="C140">
        <v>754521.81818181823</v>
      </c>
      <c r="D140">
        <v>26</v>
      </c>
    </row>
    <row r="141" spans="1:4" x14ac:dyDescent="0.3">
      <c r="A141">
        <v>0.25119999999999998</v>
      </c>
      <c r="C141">
        <v>814100</v>
      </c>
      <c r="D141">
        <v>24</v>
      </c>
    </row>
    <row r="142" spans="1:4" x14ac:dyDescent="0.3">
      <c r="A142">
        <v>0.24329999999999999</v>
      </c>
      <c r="C142">
        <v>883819.14893617027</v>
      </c>
      <c r="D142">
        <v>22</v>
      </c>
    </row>
    <row r="143" spans="1:4" x14ac:dyDescent="0.3">
      <c r="A143">
        <v>0.23580000000000001</v>
      </c>
      <c r="C143">
        <v>966509.30232558143</v>
      </c>
      <c r="D143">
        <v>20</v>
      </c>
    </row>
    <row r="144" spans="1:4" x14ac:dyDescent="0.3">
      <c r="A144">
        <v>0.2286</v>
      </c>
      <c r="C144">
        <v>1066161.5384615385</v>
      </c>
      <c r="D144">
        <v>18</v>
      </c>
    </row>
    <row r="145" spans="1:4" x14ac:dyDescent="0.3">
      <c r="A145">
        <v>0.22159999999999999</v>
      </c>
      <c r="C145">
        <v>1188591.4285714286</v>
      </c>
      <c r="D145">
        <v>16</v>
      </c>
    </row>
    <row r="146" spans="1:4" x14ac:dyDescent="0.3">
      <c r="A146">
        <v>0.21490000000000001</v>
      </c>
      <c r="C146">
        <v>1342616.1290322582</v>
      </c>
      <c r="D146">
        <v>14</v>
      </c>
    </row>
    <row r="147" spans="1:4" x14ac:dyDescent="0.3">
      <c r="A147">
        <v>0.2084</v>
      </c>
      <c r="C147">
        <v>1542277.7777777778</v>
      </c>
      <c r="D147">
        <v>12</v>
      </c>
    </row>
    <row r="148" spans="1:4" x14ac:dyDescent="0.3">
      <c r="A148">
        <v>0.20219999999999999</v>
      </c>
      <c r="C148">
        <v>1811386.956521739</v>
      </c>
      <c r="D148">
        <v>10</v>
      </c>
    </row>
    <row r="149" spans="1:4" x14ac:dyDescent="0.3">
      <c r="A149">
        <v>0.19620000000000001</v>
      </c>
      <c r="C149">
        <v>2193805.2631578948</v>
      </c>
      <c r="D149">
        <v>8</v>
      </c>
    </row>
    <row r="150" spans="1:4" x14ac:dyDescent="0.3">
      <c r="A150">
        <v>0.19040000000000001</v>
      </c>
      <c r="C150">
        <v>2780180</v>
      </c>
      <c r="D150">
        <v>6</v>
      </c>
    </row>
    <row r="151" spans="1:4" x14ac:dyDescent="0.3">
      <c r="A151">
        <v>0.18479999999999999</v>
      </c>
      <c r="C151">
        <v>3793009.0909090908</v>
      </c>
      <c r="D151">
        <v>4</v>
      </c>
    </row>
    <row r="152" spans="1:4" x14ac:dyDescent="0.3">
      <c r="A152">
        <v>0.17949999999999999</v>
      </c>
      <c r="C152">
        <v>5963357.1428571427</v>
      </c>
      <c r="D152">
        <v>2</v>
      </c>
    </row>
    <row r="153" spans="1:4" x14ac:dyDescent="0.3">
      <c r="A153">
        <v>0.17430000000000001</v>
      </c>
      <c r="C153">
        <v>13921300</v>
      </c>
      <c r="D15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64BDE-00DE-434B-AD45-FD4570882B88}">
  <dimension ref="A2:Q153"/>
  <sheetViews>
    <sheetView topLeftCell="D1" workbookViewId="0">
      <selection activeCell="L4" sqref="L4"/>
    </sheetView>
  </sheetViews>
  <sheetFormatPr defaultRowHeight="14.4" x14ac:dyDescent="0.3"/>
  <cols>
    <col min="1" max="1" width="14.44140625" customWidth="1"/>
    <col min="11" max="11" width="9.109375" style="3"/>
    <col min="12" max="12" width="9.109375" style="4"/>
  </cols>
  <sheetData>
    <row r="2" spans="1:17" x14ac:dyDescent="0.3">
      <c r="A2" t="s">
        <v>2</v>
      </c>
      <c r="B2" t="s">
        <v>1</v>
      </c>
      <c r="C2" t="s">
        <v>4</v>
      </c>
      <c r="D2" t="s">
        <v>8</v>
      </c>
      <c r="G2" t="s">
        <v>5</v>
      </c>
      <c r="K2" s="3" t="s">
        <v>9</v>
      </c>
      <c r="L2" s="4" t="s">
        <v>10</v>
      </c>
    </row>
    <row r="3" spans="1:17" x14ac:dyDescent="0.3">
      <c r="A3">
        <v>806500</v>
      </c>
      <c r="B3">
        <v>300</v>
      </c>
      <c r="C3">
        <f t="shared" ref="C3:C34" si="0">A3*$H$4/(A3+$H$3)</f>
        <v>1021.7331269349845</v>
      </c>
      <c r="D3" s="5">
        <f t="shared" ref="D3:D34" si="1">ROUNDUP(C3,0)</f>
        <v>1022</v>
      </c>
      <c r="E3">
        <f t="shared" ref="E3:E34" si="2">(C4+C3)/2</f>
        <v>1021.661823869807</v>
      </c>
      <c r="F3">
        <f t="shared" ref="F3:F34" si="3">(ROUNDUP(E3,0))</f>
        <v>1022</v>
      </c>
      <c r="G3" t="s">
        <v>6</v>
      </c>
      <c r="H3">
        <v>1000</v>
      </c>
      <c r="I3">
        <v>0</v>
      </c>
      <c r="J3">
        <v>806.5</v>
      </c>
      <c r="K3" s="3">
        <f>J3*1000</f>
        <v>806500</v>
      </c>
      <c r="L3" s="4">
        <f>1023*K3/(K3+4700)</f>
        <v>1017.0728550295858</v>
      </c>
      <c r="M3" s="4">
        <f>ROUND(L3,0)</f>
        <v>1017</v>
      </c>
      <c r="N3" t="str">
        <f>CONCATENATE(M3,",")</f>
        <v>1017,</v>
      </c>
      <c r="P3">
        <v>0</v>
      </c>
      <c r="Q3">
        <f>AVERAGE(P3:P17)</f>
        <v>14</v>
      </c>
    </row>
    <row r="4" spans="1:17" x14ac:dyDescent="0.3">
      <c r="A4">
        <v>724800</v>
      </c>
      <c r="B4">
        <v>298</v>
      </c>
      <c r="C4">
        <f t="shared" si="0"/>
        <v>1021.5905208046294</v>
      </c>
      <c r="D4" s="5">
        <f t="shared" si="1"/>
        <v>1022</v>
      </c>
      <c r="E4">
        <f t="shared" si="2"/>
        <v>1021.5121924292589</v>
      </c>
      <c r="F4">
        <f t="shared" si="3"/>
        <v>1022</v>
      </c>
      <c r="G4" t="s">
        <v>7</v>
      </c>
      <c r="H4">
        <v>1023</v>
      </c>
      <c r="I4">
        <v>2</v>
      </c>
      <c r="J4">
        <v>724.8</v>
      </c>
      <c r="K4" s="3">
        <f t="shared" ref="K4:K67" si="4">J4*1000</f>
        <v>724800</v>
      </c>
      <c r="L4" s="4">
        <f t="shared" ref="L4:L67" si="5">1023*K4/(K4+4700)</f>
        <v>1016.4090472926662</v>
      </c>
      <c r="M4" s="4">
        <f t="shared" ref="M4:M67" si="6">ROUND(L4,0)</f>
        <v>1016</v>
      </c>
      <c r="N4" t="str">
        <f t="shared" ref="N4:N67" si="7">CONCATENATE(M4,",")</f>
        <v>1016,</v>
      </c>
      <c r="P4">
        <v>2</v>
      </c>
    </row>
    <row r="5" spans="1:17" x14ac:dyDescent="0.3">
      <c r="A5">
        <v>652200</v>
      </c>
      <c r="B5">
        <v>296</v>
      </c>
      <c r="C5">
        <f t="shared" si="0"/>
        <v>1021.4338640538886</v>
      </c>
      <c r="D5" s="5">
        <f t="shared" si="1"/>
        <v>1022</v>
      </c>
      <c r="E5">
        <f t="shared" si="2"/>
        <v>1021.3479208138964</v>
      </c>
      <c r="F5">
        <f t="shared" si="3"/>
        <v>1022</v>
      </c>
      <c r="I5">
        <v>4</v>
      </c>
      <c r="J5">
        <v>652.20000000000005</v>
      </c>
      <c r="K5" s="3">
        <f t="shared" si="4"/>
        <v>652200</v>
      </c>
      <c r="L5" s="4">
        <f t="shared" si="5"/>
        <v>1015.6806210991018</v>
      </c>
      <c r="M5" s="4">
        <f t="shared" si="6"/>
        <v>1016</v>
      </c>
      <c r="N5" t="str">
        <f t="shared" si="7"/>
        <v>1016,</v>
      </c>
      <c r="P5">
        <v>4</v>
      </c>
    </row>
    <row r="6" spans="1:17" x14ac:dyDescent="0.3">
      <c r="A6">
        <v>587600</v>
      </c>
      <c r="B6">
        <v>294</v>
      </c>
      <c r="C6">
        <f t="shared" si="0"/>
        <v>1021.2619775739042</v>
      </c>
      <c r="D6" s="5">
        <f t="shared" si="1"/>
        <v>1022</v>
      </c>
      <c r="E6">
        <f t="shared" si="2"/>
        <v>1021.167893324704</v>
      </c>
      <c r="F6">
        <f t="shared" si="3"/>
        <v>1022</v>
      </c>
      <c r="I6">
        <v>6</v>
      </c>
      <c r="J6">
        <v>587.6</v>
      </c>
      <c r="K6" s="3">
        <f t="shared" si="4"/>
        <v>587600</v>
      </c>
      <c r="L6" s="4">
        <f t="shared" si="5"/>
        <v>1014.8823231470539</v>
      </c>
      <c r="M6" s="4">
        <f t="shared" si="6"/>
        <v>1015</v>
      </c>
      <c r="N6" t="str">
        <f t="shared" si="7"/>
        <v>1015,</v>
      </c>
      <c r="P6">
        <v>6</v>
      </c>
    </row>
    <row r="7" spans="1:17" x14ac:dyDescent="0.3">
      <c r="A7">
        <v>530100</v>
      </c>
      <c r="B7">
        <v>292</v>
      </c>
      <c r="C7">
        <f t="shared" si="0"/>
        <v>1021.0738090755036</v>
      </c>
      <c r="D7" s="5">
        <f t="shared" si="1"/>
        <v>1022</v>
      </c>
      <c r="E7">
        <f t="shared" si="2"/>
        <v>1020.9708353422536</v>
      </c>
      <c r="F7">
        <f t="shared" si="3"/>
        <v>1021</v>
      </c>
      <c r="I7">
        <v>8</v>
      </c>
      <c r="J7">
        <v>530.1</v>
      </c>
      <c r="K7" s="3">
        <f t="shared" si="4"/>
        <v>530100</v>
      </c>
      <c r="L7" s="4">
        <f t="shared" si="5"/>
        <v>1014.0095362752431</v>
      </c>
      <c r="M7" s="4">
        <f t="shared" si="6"/>
        <v>1014</v>
      </c>
      <c r="N7" t="str">
        <f t="shared" si="7"/>
        <v>1014,</v>
      </c>
      <c r="P7">
        <v>8</v>
      </c>
    </row>
    <row r="8" spans="1:17" x14ac:dyDescent="0.3">
      <c r="A8">
        <v>478800</v>
      </c>
      <c r="B8">
        <v>290</v>
      </c>
      <c r="C8">
        <f t="shared" si="0"/>
        <v>1020.8678616090037</v>
      </c>
      <c r="D8" s="5">
        <f t="shared" si="1"/>
        <v>1021</v>
      </c>
      <c r="E8">
        <f t="shared" si="2"/>
        <v>1020.7550877531075</v>
      </c>
      <c r="F8">
        <f t="shared" si="3"/>
        <v>1021</v>
      </c>
      <c r="I8">
        <v>10</v>
      </c>
      <c r="J8">
        <v>478.8</v>
      </c>
      <c r="K8" s="3">
        <f t="shared" si="4"/>
        <v>478800</v>
      </c>
      <c r="L8" s="4">
        <f t="shared" si="5"/>
        <v>1013.0556359875904</v>
      </c>
      <c r="M8" s="4">
        <f t="shared" si="6"/>
        <v>1013</v>
      </c>
      <c r="N8" t="str">
        <f t="shared" si="7"/>
        <v>1013,</v>
      </c>
      <c r="P8">
        <v>10</v>
      </c>
    </row>
    <row r="9" spans="1:17" x14ac:dyDescent="0.3">
      <c r="A9">
        <v>432900</v>
      </c>
      <c r="B9">
        <v>288</v>
      </c>
      <c r="C9">
        <f t="shared" si="0"/>
        <v>1020.6423138972114</v>
      </c>
      <c r="D9" s="5">
        <f t="shared" si="1"/>
        <v>1021</v>
      </c>
      <c r="E9">
        <f t="shared" si="2"/>
        <v>1020.5196302310485</v>
      </c>
      <c r="F9">
        <f t="shared" si="3"/>
        <v>1021</v>
      </c>
      <c r="I9">
        <v>12</v>
      </c>
      <c r="J9">
        <v>432.9</v>
      </c>
      <c r="K9" s="3">
        <f t="shared" si="4"/>
        <v>432900</v>
      </c>
      <c r="L9" s="4">
        <f t="shared" si="5"/>
        <v>1012.0125685557587</v>
      </c>
      <c r="M9" s="4">
        <f t="shared" si="6"/>
        <v>1012</v>
      </c>
      <c r="N9" t="str">
        <f t="shared" si="7"/>
        <v>1012,</v>
      </c>
      <c r="P9">
        <v>12</v>
      </c>
    </row>
    <row r="10" spans="1:17" x14ac:dyDescent="0.3">
      <c r="A10">
        <v>392000</v>
      </c>
      <c r="B10">
        <v>286</v>
      </c>
      <c r="C10">
        <f t="shared" si="0"/>
        <v>1020.3969465648855</v>
      </c>
      <c r="D10" s="5">
        <f t="shared" si="1"/>
        <v>1021</v>
      </c>
      <c r="E10">
        <f t="shared" si="2"/>
        <v>1020.2628852947919</v>
      </c>
      <c r="F10">
        <f t="shared" si="3"/>
        <v>1021</v>
      </c>
      <c r="I10">
        <v>14</v>
      </c>
      <c r="J10">
        <v>392</v>
      </c>
      <c r="K10" s="3">
        <f t="shared" si="4"/>
        <v>392000</v>
      </c>
      <c r="L10" s="4">
        <f t="shared" si="5"/>
        <v>1010.8797580035291</v>
      </c>
      <c r="M10" s="4">
        <f t="shared" si="6"/>
        <v>1011</v>
      </c>
      <c r="N10" t="str">
        <f t="shared" si="7"/>
        <v>1011,</v>
      </c>
      <c r="P10">
        <v>14</v>
      </c>
    </row>
    <row r="11" spans="1:17" x14ac:dyDescent="0.3">
      <c r="A11">
        <v>355300</v>
      </c>
      <c r="B11">
        <v>284</v>
      </c>
      <c r="C11">
        <f t="shared" si="0"/>
        <v>1020.1288240246982</v>
      </c>
      <c r="D11" s="5">
        <f t="shared" si="1"/>
        <v>1021</v>
      </c>
      <c r="E11">
        <f t="shared" si="2"/>
        <v>1019.9827793592879</v>
      </c>
      <c r="F11">
        <f t="shared" si="3"/>
        <v>1020</v>
      </c>
      <c r="I11">
        <v>16</v>
      </c>
      <c r="J11">
        <v>355.3</v>
      </c>
      <c r="K11" s="3">
        <f t="shared" si="4"/>
        <v>355300</v>
      </c>
      <c r="L11" s="4">
        <f t="shared" si="5"/>
        <v>1009.6441666666667</v>
      </c>
      <c r="M11" s="4">
        <f t="shared" si="6"/>
        <v>1010</v>
      </c>
      <c r="N11" t="str">
        <f t="shared" si="7"/>
        <v>1010,</v>
      </c>
      <c r="P11">
        <v>16</v>
      </c>
    </row>
    <row r="12" spans="1:17" x14ac:dyDescent="0.3">
      <c r="A12">
        <v>322400</v>
      </c>
      <c r="B12">
        <v>282</v>
      </c>
      <c r="C12">
        <f t="shared" si="0"/>
        <v>1019.8367346938776</v>
      </c>
      <c r="D12" s="5">
        <f t="shared" si="1"/>
        <v>1020</v>
      </c>
      <c r="E12">
        <f t="shared" si="2"/>
        <v>1019.6779794599024</v>
      </c>
      <c r="F12">
        <f t="shared" si="3"/>
        <v>1020</v>
      </c>
      <c r="I12">
        <v>18</v>
      </c>
      <c r="J12">
        <v>322.39999999999998</v>
      </c>
      <c r="K12" s="3">
        <f t="shared" si="4"/>
        <v>322400</v>
      </c>
      <c r="L12" s="4">
        <f t="shared" si="5"/>
        <v>1008.3008254356466</v>
      </c>
      <c r="M12" s="4">
        <f t="shared" si="6"/>
        <v>1008</v>
      </c>
      <c r="N12" t="str">
        <f t="shared" si="7"/>
        <v>1008,</v>
      </c>
      <c r="P12">
        <v>18</v>
      </c>
    </row>
    <row r="13" spans="1:17" x14ac:dyDescent="0.3">
      <c r="A13">
        <v>292900</v>
      </c>
      <c r="B13">
        <v>280</v>
      </c>
      <c r="C13">
        <f t="shared" si="0"/>
        <v>1019.5192242259271</v>
      </c>
      <c r="D13" s="5">
        <f t="shared" si="1"/>
        <v>1020</v>
      </c>
      <c r="E13">
        <f t="shared" si="2"/>
        <v>1019.34603186605</v>
      </c>
      <c r="F13">
        <f t="shared" si="3"/>
        <v>1020</v>
      </c>
      <c r="I13">
        <v>20</v>
      </c>
      <c r="J13">
        <v>292.89999999999998</v>
      </c>
      <c r="K13" s="3">
        <f t="shared" si="4"/>
        <v>292900</v>
      </c>
      <c r="L13" s="4">
        <f t="shared" si="5"/>
        <v>1006.84375</v>
      </c>
      <c r="M13" s="4">
        <f t="shared" si="6"/>
        <v>1007</v>
      </c>
      <c r="N13" t="str">
        <f t="shared" si="7"/>
        <v>1007,</v>
      </c>
      <c r="P13">
        <v>20</v>
      </c>
    </row>
    <row r="14" spans="1:17" x14ac:dyDescent="0.3">
      <c r="A14">
        <v>266300</v>
      </c>
      <c r="B14">
        <v>278</v>
      </c>
      <c r="C14">
        <f t="shared" si="0"/>
        <v>1019.1728395061729</v>
      </c>
      <c r="D14" s="5">
        <f t="shared" si="1"/>
        <v>1020</v>
      </c>
      <c r="E14">
        <f t="shared" si="2"/>
        <v>1018.9858037366594</v>
      </c>
      <c r="F14">
        <f t="shared" si="3"/>
        <v>1019</v>
      </c>
      <c r="I14">
        <v>22</v>
      </c>
      <c r="J14">
        <v>266.3</v>
      </c>
      <c r="K14" s="3">
        <f t="shared" si="4"/>
        <v>266300</v>
      </c>
      <c r="L14" s="4">
        <f t="shared" si="5"/>
        <v>1005.2579335793358</v>
      </c>
      <c r="M14" s="4">
        <f t="shared" si="6"/>
        <v>1005</v>
      </c>
      <c r="N14" t="str">
        <f t="shared" si="7"/>
        <v>1005,</v>
      </c>
      <c r="P14">
        <v>22</v>
      </c>
    </row>
    <row r="15" spans="1:17" x14ac:dyDescent="0.3">
      <c r="A15">
        <v>242500</v>
      </c>
      <c r="B15">
        <v>276</v>
      </c>
      <c r="C15">
        <f t="shared" si="0"/>
        <v>1018.7987679671457</v>
      </c>
      <c r="D15" s="5">
        <f t="shared" si="1"/>
        <v>1019</v>
      </c>
      <c r="E15">
        <f t="shared" si="2"/>
        <v>1018.5953299295188</v>
      </c>
      <c r="F15">
        <f t="shared" si="3"/>
        <v>1019</v>
      </c>
      <c r="I15">
        <v>24</v>
      </c>
      <c r="J15">
        <v>242.5</v>
      </c>
      <c r="K15" s="3">
        <f t="shared" si="4"/>
        <v>242500</v>
      </c>
      <c r="L15" s="4">
        <f t="shared" si="5"/>
        <v>1003.5497572815534</v>
      </c>
      <c r="M15" s="4">
        <f t="shared" si="6"/>
        <v>1004</v>
      </c>
      <c r="N15" t="str">
        <f t="shared" si="7"/>
        <v>1004,</v>
      </c>
      <c r="P15">
        <v>24</v>
      </c>
    </row>
    <row r="16" spans="1:17" x14ac:dyDescent="0.3">
      <c r="A16">
        <v>221000</v>
      </c>
      <c r="B16">
        <v>274</v>
      </c>
      <c r="C16">
        <f t="shared" si="0"/>
        <v>1018.3918918918919</v>
      </c>
      <c r="D16" s="5">
        <f t="shared" si="1"/>
        <v>1019</v>
      </c>
      <c r="E16">
        <f t="shared" si="2"/>
        <v>1018.171266775166</v>
      </c>
      <c r="F16">
        <f t="shared" si="3"/>
        <v>1019</v>
      </c>
      <c r="I16">
        <v>26</v>
      </c>
      <c r="J16">
        <v>221</v>
      </c>
      <c r="K16" s="3">
        <f t="shared" si="4"/>
        <v>221000</v>
      </c>
      <c r="L16" s="4">
        <f t="shared" si="5"/>
        <v>1001.6969428444838</v>
      </c>
      <c r="M16" s="4">
        <f t="shared" si="6"/>
        <v>1002</v>
      </c>
      <c r="N16" t="str">
        <f t="shared" si="7"/>
        <v>1002,</v>
      </c>
      <c r="P16">
        <v>26</v>
      </c>
    </row>
    <row r="17" spans="1:16" x14ac:dyDescent="0.3">
      <c r="A17">
        <v>201600</v>
      </c>
      <c r="B17">
        <v>272</v>
      </c>
      <c r="C17">
        <f t="shared" si="0"/>
        <v>1017.9506416584403</v>
      </c>
      <c r="D17" s="5">
        <f t="shared" si="1"/>
        <v>1018</v>
      </c>
      <c r="E17">
        <f t="shared" si="2"/>
        <v>1017.7119496784908</v>
      </c>
      <c r="F17">
        <f t="shared" si="3"/>
        <v>1018</v>
      </c>
      <c r="I17">
        <v>28</v>
      </c>
      <c r="J17">
        <v>201.6</v>
      </c>
      <c r="K17" s="3">
        <f t="shared" si="4"/>
        <v>201600</v>
      </c>
      <c r="L17" s="4">
        <f t="shared" si="5"/>
        <v>999.6936500242366</v>
      </c>
      <c r="M17" s="4">
        <f t="shared" si="6"/>
        <v>1000</v>
      </c>
      <c r="N17" t="str">
        <f t="shared" si="7"/>
        <v>1000,</v>
      </c>
      <c r="P17">
        <v>28</v>
      </c>
    </row>
    <row r="18" spans="1:16" x14ac:dyDescent="0.3">
      <c r="A18">
        <v>184100</v>
      </c>
      <c r="B18">
        <v>270</v>
      </c>
      <c r="C18">
        <f t="shared" si="0"/>
        <v>1017.4732576985414</v>
      </c>
      <c r="D18" s="5">
        <f t="shared" si="1"/>
        <v>1018</v>
      </c>
      <c r="E18">
        <f t="shared" si="2"/>
        <v>1017.2153648209187</v>
      </c>
      <c r="F18">
        <f t="shared" si="3"/>
        <v>1018</v>
      </c>
      <c r="I18">
        <v>30</v>
      </c>
      <c r="J18">
        <v>184.1</v>
      </c>
      <c r="K18" s="3">
        <f t="shared" si="4"/>
        <v>184100</v>
      </c>
      <c r="L18" s="4">
        <f t="shared" si="5"/>
        <v>997.53336864406776</v>
      </c>
      <c r="M18" s="4">
        <f t="shared" si="6"/>
        <v>998</v>
      </c>
      <c r="N18" t="str">
        <f t="shared" si="7"/>
        <v>998,</v>
      </c>
      <c r="P18">
        <v>30</v>
      </c>
    </row>
    <row r="19" spans="1:16" x14ac:dyDescent="0.3">
      <c r="A19">
        <v>168300</v>
      </c>
      <c r="B19">
        <v>268</v>
      </c>
      <c r="C19">
        <f t="shared" si="0"/>
        <v>1016.9574719432959</v>
      </c>
      <c r="D19" s="5">
        <f t="shared" si="1"/>
        <v>1017</v>
      </c>
      <c r="E19">
        <f t="shared" si="2"/>
        <v>1016.6787359716479</v>
      </c>
      <c r="F19">
        <f t="shared" si="3"/>
        <v>1017</v>
      </c>
      <c r="I19">
        <v>32</v>
      </c>
      <c r="J19">
        <v>168.3</v>
      </c>
      <c r="K19" s="3">
        <f t="shared" si="4"/>
        <v>168300</v>
      </c>
      <c r="L19" s="4">
        <f t="shared" si="5"/>
        <v>995.20751445086705</v>
      </c>
      <c r="M19" s="4">
        <f t="shared" si="6"/>
        <v>995</v>
      </c>
      <c r="N19" t="str">
        <f t="shared" si="7"/>
        <v>995,</v>
      </c>
      <c r="P19">
        <v>32</v>
      </c>
    </row>
    <row r="20" spans="1:16" x14ac:dyDescent="0.3">
      <c r="A20">
        <v>154000</v>
      </c>
      <c r="B20">
        <v>266</v>
      </c>
      <c r="C20">
        <f t="shared" si="0"/>
        <v>1016.4</v>
      </c>
      <c r="D20" s="5">
        <f t="shared" si="1"/>
        <v>1017</v>
      </c>
      <c r="E20">
        <f t="shared" si="2"/>
        <v>1016.1004222378606</v>
      </c>
      <c r="F20">
        <f t="shared" si="3"/>
        <v>1017</v>
      </c>
      <c r="I20">
        <v>34</v>
      </c>
      <c r="J20">
        <v>154</v>
      </c>
      <c r="K20" s="3">
        <f t="shared" si="4"/>
        <v>154000</v>
      </c>
      <c r="L20" s="4">
        <f t="shared" si="5"/>
        <v>992.70321361058598</v>
      </c>
      <c r="M20" s="4">
        <f t="shared" si="6"/>
        <v>993</v>
      </c>
      <c r="N20" t="str">
        <f t="shared" si="7"/>
        <v>993,</v>
      </c>
      <c r="P20">
        <v>34</v>
      </c>
    </row>
    <row r="21" spans="1:16" x14ac:dyDescent="0.3">
      <c r="A21">
        <v>141100</v>
      </c>
      <c r="B21">
        <v>264</v>
      </c>
      <c r="C21">
        <f t="shared" si="0"/>
        <v>1015.8008444757213</v>
      </c>
      <c r="D21" s="5">
        <f t="shared" si="1"/>
        <v>1016</v>
      </c>
      <c r="E21">
        <f t="shared" si="2"/>
        <v>1015.4748658295721</v>
      </c>
      <c r="F21">
        <f t="shared" si="3"/>
        <v>1016</v>
      </c>
      <c r="I21">
        <v>36</v>
      </c>
      <c r="J21">
        <v>141.1</v>
      </c>
      <c r="K21" s="3">
        <f t="shared" si="4"/>
        <v>141100</v>
      </c>
      <c r="L21" s="4">
        <f t="shared" si="5"/>
        <v>990.02263374485597</v>
      </c>
      <c r="M21" s="4">
        <f t="shared" si="6"/>
        <v>990</v>
      </c>
      <c r="N21" t="str">
        <f t="shared" si="7"/>
        <v>990,</v>
      </c>
      <c r="P21">
        <v>36</v>
      </c>
    </row>
    <row r="22" spans="1:16" x14ac:dyDescent="0.3">
      <c r="A22">
        <v>129300.00000000001</v>
      </c>
      <c r="B22">
        <v>262</v>
      </c>
      <c r="C22">
        <f t="shared" si="0"/>
        <v>1015.1488871834229</v>
      </c>
      <c r="D22" s="5">
        <f t="shared" si="1"/>
        <v>1016</v>
      </c>
      <c r="E22">
        <f t="shared" si="2"/>
        <v>1014.8012606343179</v>
      </c>
      <c r="F22">
        <f t="shared" si="3"/>
        <v>1015</v>
      </c>
      <c r="I22">
        <v>38</v>
      </c>
      <c r="J22">
        <v>129.30000000000001</v>
      </c>
      <c r="K22" s="3">
        <f t="shared" si="4"/>
        <v>129300.00000000001</v>
      </c>
      <c r="L22" s="4">
        <f t="shared" si="5"/>
        <v>987.11865671641806</v>
      </c>
      <c r="M22" s="4">
        <f t="shared" si="6"/>
        <v>987</v>
      </c>
      <c r="N22" t="str">
        <f t="shared" si="7"/>
        <v>987,</v>
      </c>
      <c r="P22">
        <v>38</v>
      </c>
    </row>
    <row r="23" spans="1:16" x14ac:dyDescent="0.3">
      <c r="A23">
        <v>118700</v>
      </c>
      <c r="B23">
        <v>260</v>
      </c>
      <c r="C23">
        <f t="shared" si="0"/>
        <v>1014.453634085213</v>
      </c>
      <c r="D23" s="5">
        <f t="shared" si="1"/>
        <v>1015</v>
      </c>
      <c r="E23">
        <f t="shared" si="2"/>
        <v>1014.0768170426065</v>
      </c>
      <c r="F23">
        <f t="shared" si="3"/>
        <v>1015</v>
      </c>
      <c r="I23">
        <v>40</v>
      </c>
      <c r="J23">
        <v>118.7</v>
      </c>
      <c r="K23" s="3">
        <f t="shared" si="4"/>
        <v>118700</v>
      </c>
      <c r="L23" s="4">
        <f t="shared" si="5"/>
        <v>984.03646677471636</v>
      </c>
      <c r="M23" s="4">
        <f t="shared" si="6"/>
        <v>984</v>
      </c>
      <c r="N23" t="str">
        <f t="shared" si="7"/>
        <v>984,</v>
      </c>
      <c r="P23">
        <v>40</v>
      </c>
    </row>
    <row r="24" spans="1:16" x14ac:dyDescent="0.3">
      <c r="A24">
        <v>109000</v>
      </c>
      <c r="B24">
        <v>258</v>
      </c>
      <c r="C24">
        <f t="shared" si="0"/>
        <v>1013.7</v>
      </c>
      <c r="D24" s="5">
        <f t="shared" si="1"/>
        <v>1014</v>
      </c>
      <c r="E24">
        <f t="shared" si="2"/>
        <v>1013.2956521739131</v>
      </c>
      <c r="F24">
        <f t="shared" si="3"/>
        <v>1014</v>
      </c>
      <c r="I24">
        <v>42</v>
      </c>
      <c r="J24">
        <v>109</v>
      </c>
      <c r="K24" s="3">
        <f t="shared" si="4"/>
        <v>109000</v>
      </c>
      <c r="L24" s="4">
        <f t="shared" si="5"/>
        <v>980.71240105540892</v>
      </c>
      <c r="M24" s="4">
        <f t="shared" si="6"/>
        <v>981</v>
      </c>
      <c r="N24" t="str">
        <f t="shared" si="7"/>
        <v>981,</v>
      </c>
      <c r="P24">
        <v>42</v>
      </c>
    </row>
    <row r="25" spans="1:16" x14ac:dyDescent="0.3">
      <c r="A25">
        <v>100200</v>
      </c>
      <c r="B25">
        <v>256</v>
      </c>
      <c r="C25">
        <f t="shared" si="0"/>
        <v>1012.8913043478261</v>
      </c>
      <c r="D25" s="5">
        <f t="shared" si="1"/>
        <v>1013</v>
      </c>
      <c r="E25">
        <f t="shared" si="2"/>
        <v>1012.4586322211132</v>
      </c>
      <c r="F25">
        <f t="shared" si="3"/>
        <v>1013</v>
      </c>
      <c r="I25">
        <v>44</v>
      </c>
      <c r="J25">
        <v>100.2</v>
      </c>
      <c r="K25" s="3">
        <f t="shared" si="4"/>
        <v>100200</v>
      </c>
      <c r="L25" s="4">
        <f t="shared" si="5"/>
        <v>977.16491897044807</v>
      </c>
      <c r="M25" s="4">
        <f t="shared" si="6"/>
        <v>977</v>
      </c>
      <c r="N25" t="str">
        <f t="shared" si="7"/>
        <v>977,</v>
      </c>
      <c r="P25">
        <v>44</v>
      </c>
    </row>
    <row r="26" spans="1:16" x14ac:dyDescent="0.3">
      <c r="A26">
        <v>92220</v>
      </c>
      <c r="B26">
        <v>254</v>
      </c>
      <c r="C26">
        <f t="shared" si="0"/>
        <v>1012.0259600944004</v>
      </c>
      <c r="D26" s="5">
        <f t="shared" si="1"/>
        <v>1013</v>
      </c>
      <c r="E26">
        <f t="shared" si="2"/>
        <v>1011.56046055459</v>
      </c>
      <c r="F26">
        <f t="shared" si="3"/>
        <v>1012</v>
      </c>
      <c r="I26">
        <v>46</v>
      </c>
      <c r="J26">
        <v>92.22</v>
      </c>
      <c r="K26" s="3">
        <f t="shared" si="4"/>
        <v>92220</v>
      </c>
      <c r="L26" s="4">
        <f t="shared" si="5"/>
        <v>973.39104416013208</v>
      </c>
      <c r="M26" s="4">
        <f t="shared" si="6"/>
        <v>973</v>
      </c>
      <c r="N26" t="str">
        <f t="shared" si="7"/>
        <v>973,</v>
      </c>
      <c r="P26">
        <v>46</v>
      </c>
    </row>
    <row r="27" spans="1:16" x14ac:dyDescent="0.3">
      <c r="A27">
        <v>84930</v>
      </c>
      <c r="B27">
        <v>252</v>
      </c>
      <c r="C27">
        <f t="shared" si="0"/>
        <v>1011.0949610147795</v>
      </c>
      <c r="D27" s="5">
        <f t="shared" si="1"/>
        <v>1012</v>
      </c>
      <c r="E27">
        <f t="shared" si="2"/>
        <v>1010.5964778588843</v>
      </c>
      <c r="F27">
        <f t="shared" si="3"/>
        <v>1011</v>
      </c>
      <c r="I27">
        <v>48</v>
      </c>
      <c r="J27">
        <v>84.93</v>
      </c>
      <c r="K27" s="3">
        <f t="shared" si="4"/>
        <v>84930</v>
      </c>
      <c r="L27" s="4">
        <f t="shared" si="5"/>
        <v>969.35613075979029</v>
      </c>
      <c r="M27" s="4">
        <f t="shared" si="6"/>
        <v>969</v>
      </c>
      <c r="N27" t="str">
        <f t="shared" si="7"/>
        <v>969,</v>
      </c>
      <c r="P27">
        <v>48</v>
      </c>
    </row>
    <row r="28" spans="1:16" x14ac:dyDescent="0.3">
      <c r="A28">
        <v>78290</v>
      </c>
      <c r="B28">
        <v>250</v>
      </c>
      <c r="C28">
        <f t="shared" si="0"/>
        <v>1010.097994702989</v>
      </c>
      <c r="D28" s="5">
        <f t="shared" si="1"/>
        <v>1011</v>
      </c>
      <c r="E28">
        <f t="shared" si="2"/>
        <v>1009.5641550737395</v>
      </c>
      <c r="F28">
        <f t="shared" si="3"/>
        <v>1010</v>
      </c>
      <c r="I28">
        <v>50</v>
      </c>
      <c r="J28">
        <v>78.290000000000006</v>
      </c>
      <c r="K28" s="3">
        <f t="shared" si="4"/>
        <v>78290</v>
      </c>
      <c r="L28" s="4">
        <f t="shared" si="5"/>
        <v>965.06410410892875</v>
      </c>
      <c r="M28" s="4">
        <f t="shared" si="6"/>
        <v>965</v>
      </c>
      <c r="N28" t="str">
        <f t="shared" si="7"/>
        <v>965,</v>
      </c>
      <c r="P28">
        <v>50</v>
      </c>
    </row>
    <row r="29" spans="1:16" x14ac:dyDescent="0.3">
      <c r="A29">
        <v>72230</v>
      </c>
      <c r="B29">
        <v>248</v>
      </c>
      <c r="C29">
        <f t="shared" si="0"/>
        <v>1009.0303154444899</v>
      </c>
      <c r="D29" s="5">
        <f t="shared" si="1"/>
        <v>1010</v>
      </c>
      <c r="E29">
        <f t="shared" si="2"/>
        <v>1008.4586501140311</v>
      </c>
      <c r="F29">
        <f t="shared" si="3"/>
        <v>1009</v>
      </c>
      <c r="I29">
        <v>52</v>
      </c>
      <c r="J29">
        <v>72.23</v>
      </c>
      <c r="K29" s="3">
        <f t="shared" si="4"/>
        <v>72230</v>
      </c>
      <c r="L29" s="4">
        <f t="shared" si="5"/>
        <v>960.50032497075267</v>
      </c>
      <c r="M29" s="4">
        <f t="shared" si="6"/>
        <v>961</v>
      </c>
      <c r="N29" t="str">
        <f t="shared" si="7"/>
        <v>961,</v>
      </c>
      <c r="P29">
        <v>52</v>
      </c>
    </row>
    <row r="30" spans="1:16" x14ac:dyDescent="0.3">
      <c r="A30">
        <v>66690</v>
      </c>
      <c r="B30">
        <v>246</v>
      </c>
      <c r="C30">
        <f t="shared" si="0"/>
        <v>1007.8869847835722</v>
      </c>
      <c r="D30" s="5">
        <f t="shared" si="1"/>
        <v>1008</v>
      </c>
      <c r="E30">
        <f t="shared" si="2"/>
        <v>1007.2764797780228</v>
      </c>
      <c r="F30">
        <f t="shared" si="3"/>
        <v>1008</v>
      </c>
      <c r="I30">
        <v>54</v>
      </c>
      <c r="J30">
        <v>66.69</v>
      </c>
      <c r="K30" s="3">
        <f t="shared" si="4"/>
        <v>66690</v>
      </c>
      <c r="L30" s="4">
        <f t="shared" si="5"/>
        <v>955.65023112480742</v>
      </c>
      <c r="M30" s="4">
        <f t="shared" si="6"/>
        <v>956</v>
      </c>
      <c r="N30" t="str">
        <f t="shared" si="7"/>
        <v>956,</v>
      </c>
      <c r="P30">
        <v>54</v>
      </c>
    </row>
    <row r="31" spans="1:16" x14ac:dyDescent="0.3">
      <c r="A31">
        <v>61630</v>
      </c>
      <c r="B31">
        <v>244</v>
      </c>
      <c r="C31">
        <f t="shared" si="0"/>
        <v>1006.6659747724733</v>
      </c>
      <c r="D31" s="5">
        <f t="shared" si="1"/>
        <v>1007</v>
      </c>
      <c r="E31">
        <f t="shared" si="2"/>
        <v>1006.0140218689953</v>
      </c>
      <c r="F31">
        <f t="shared" si="3"/>
        <v>1007</v>
      </c>
      <c r="I31">
        <v>56</v>
      </c>
      <c r="J31">
        <v>61.63</v>
      </c>
      <c r="K31" s="3">
        <f t="shared" si="4"/>
        <v>61630</v>
      </c>
      <c r="L31" s="4">
        <f t="shared" si="5"/>
        <v>950.51243781094524</v>
      </c>
      <c r="M31" s="4">
        <f t="shared" si="6"/>
        <v>951</v>
      </c>
      <c r="N31" t="str">
        <f t="shared" si="7"/>
        <v>951,</v>
      </c>
      <c r="P31">
        <v>56</v>
      </c>
    </row>
    <row r="32" spans="1:16" x14ac:dyDescent="0.3">
      <c r="A32">
        <v>57000</v>
      </c>
      <c r="B32">
        <v>242</v>
      </c>
      <c r="C32">
        <f t="shared" si="0"/>
        <v>1005.3620689655172</v>
      </c>
      <c r="D32" s="5">
        <f t="shared" si="1"/>
        <v>1006</v>
      </c>
      <c r="E32">
        <f t="shared" si="2"/>
        <v>1004.6665255541872</v>
      </c>
      <c r="F32">
        <f t="shared" si="3"/>
        <v>1005</v>
      </c>
      <c r="I32">
        <v>58</v>
      </c>
      <c r="J32">
        <v>57</v>
      </c>
      <c r="K32" s="3">
        <f t="shared" si="4"/>
        <v>57000</v>
      </c>
      <c r="L32" s="4">
        <f t="shared" si="5"/>
        <v>945.07293354943272</v>
      </c>
      <c r="M32" s="4">
        <f t="shared" si="6"/>
        <v>945</v>
      </c>
      <c r="N32" t="str">
        <f t="shared" si="7"/>
        <v>945,</v>
      </c>
      <c r="P32">
        <v>58</v>
      </c>
    </row>
    <row r="33" spans="1:16" x14ac:dyDescent="0.3">
      <c r="A33">
        <v>52760</v>
      </c>
      <c r="B33">
        <v>240</v>
      </c>
      <c r="C33">
        <f t="shared" si="0"/>
        <v>1003.9709821428571</v>
      </c>
      <c r="D33" s="5">
        <f t="shared" si="1"/>
        <v>1004</v>
      </c>
      <c r="E33">
        <f t="shared" si="2"/>
        <v>1003.2288237363573</v>
      </c>
      <c r="F33">
        <f t="shared" si="3"/>
        <v>1004</v>
      </c>
      <c r="I33">
        <v>60</v>
      </c>
      <c r="J33">
        <v>52.76</v>
      </c>
      <c r="K33" s="3">
        <f t="shared" si="4"/>
        <v>52760</v>
      </c>
      <c r="L33" s="4">
        <f t="shared" si="5"/>
        <v>939.32265924121123</v>
      </c>
      <c r="M33" s="4">
        <f t="shared" si="6"/>
        <v>939</v>
      </c>
      <c r="N33" t="str">
        <f t="shared" si="7"/>
        <v>939,</v>
      </c>
      <c r="P33">
        <v>60</v>
      </c>
    </row>
    <row r="34" spans="1:16" x14ac:dyDescent="0.3">
      <c r="A34">
        <v>48870</v>
      </c>
      <c r="B34">
        <v>238</v>
      </c>
      <c r="C34">
        <f t="shared" si="0"/>
        <v>1002.4866653298576</v>
      </c>
      <c r="D34" s="5">
        <f t="shared" si="1"/>
        <v>1003</v>
      </c>
      <c r="E34">
        <f t="shared" si="2"/>
        <v>1001.6958164662246</v>
      </c>
      <c r="F34">
        <f t="shared" si="3"/>
        <v>1002</v>
      </c>
      <c r="I34">
        <v>62</v>
      </c>
      <c r="J34">
        <v>48.87</v>
      </c>
      <c r="K34" s="3">
        <f t="shared" si="4"/>
        <v>48870</v>
      </c>
      <c r="L34" s="4">
        <f t="shared" si="5"/>
        <v>933.24640657084194</v>
      </c>
      <c r="M34" s="4">
        <f t="shared" si="6"/>
        <v>933</v>
      </c>
      <c r="N34" t="str">
        <f t="shared" si="7"/>
        <v>933,</v>
      </c>
      <c r="P34">
        <v>62</v>
      </c>
    </row>
    <row r="35" spans="1:16" x14ac:dyDescent="0.3">
      <c r="A35">
        <v>45300</v>
      </c>
      <c r="B35">
        <v>236</v>
      </c>
      <c r="C35">
        <f t="shared" ref="C35:C66" si="8">A35*$H$4/(A35+$H$3)</f>
        <v>1000.9049676025918</v>
      </c>
      <c r="D35" s="5">
        <f t="shared" ref="D35:D66" si="9">ROUNDUP(C35,0)</f>
        <v>1001</v>
      </c>
      <c r="E35">
        <f t="shared" ref="E35:E66" si="10">(C36+C35)/2</f>
        <v>1000.0654282586513</v>
      </c>
      <c r="F35">
        <f t="shared" ref="F35:F66" si="11">(ROUNDUP(E35,0))</f>
        <v>1001</v>
      </c>
      <c r="I35">
        <v>64</v>
      </c>
      <c r="J35">
        <v>45.3</v>
      </c>
      <c r="K35" s="3">
        <f t="shared" si="4"/>
        <v>45300</v>
      </c>
      <c r="L35" s="4">
        <f t="shared" si="5"/>
        <v>926.83799999999997</v>
      </c>
      <c r="M35" s="4">
        <f t="shared" si="6"/>
        <v>927</v>
      </c>
      <c r="N35" t="str">
        <f t="shared" si="7"/>
        <v>927,</v>
      </c>
      <c r="P35">
        <v>64</v>
      </c>
    </row>
    <row r="36" spans="1:16" x14ac:dyDescent="0.3">
      <c r="A36">
        <v>42030</v>
      </c>
      <c r="B36">
        <v>234</v>
      </c>
      <c r="C36">
        <f t="shared" si="8"/>
        <v>999.22588891471071</v>
      </c>
      <c r="D36" s="5">
        <f t="shared" si="9"/>
        <v>1000</v>
      </c>
      <c r="E36">
        <f t="shared" si="10"/>
        <v>998.33183501207805</v>
      </c>
      <c r="F36">
        <f t="shared" si="11"/>
        <v>999</v>
      </c>
      <c r="I36">
        <v>66</v>
      </c>
      <c r="J36">
        <v>42.03</v>
      </c>
      <c r="K36" s="3">
        <f t="shared" si="4"/>
        <v>42030</v>
      </c>
      <c r="L36" s="4">
        <f t="shared" si="5"/>
        <v>920.10892360368075</v>
      </c>
      <c r="M36" s="4">
        <f t="shared" si="6"/>
        <v>920</v>
      </c>
      <c r="N36" t="str">
        <f t="shared" si="7"/>
        <v>920,</v>
      </c>
      <c r="P36">
        <v>66</v>
      </c>
    </row>
    <row r="37" spans="1:16" x14ac:dyDescent="0.3">
      <c r="A37">
        <v>39020</v>
      </c>
      <c r="B37">
        <v>232</v>
      </c>
      <c r="C37">
        <f t="shared" si="8"/>
        <v>997.43778110944527</v>
      </c>
      <c r="D37" s="5">
        <f t="shared" si="9"/>
        <v>998</v>
      </c>
      <c r="E37">
        <f t="shared" si="10"/>
        <v>996.49103226164698</v>
      </c>
      <c r="F37">
        <f t="shared" si="11"/>
        <v>997</v>
      </c>
      <c r="I37">
        <v>68</v>
      </c>
      <c r="J37">
        <v>39.020000000000003</v>
      </c>
      <c r="K37" s="3">
        <f t="shared" si="4"/>
        <v>39020</v>
      </c>
      <c r="L37" s="4">
        <f t="shared" si="5"/>
        <v>913.02516010978957</v>
      </c>
      <c r="M37" s="4">
        <f t="shared" si="6"/>
        <v>913</v>
      </c>
      <c r="N37" t="str">
        <f t="shared" si="7"/>
        <v>913,</v>
      </c>
      <c r="P37">
        <v>68</v>
      </c>
    </row>
    <row r="38" spans="1:16" x14ac:dyDescent="0.3">
      <c r="A38">
        <v>36260</v>
      </c>
      <c r="B38">
        <v>230</v>
      </c>
      <c r="C38">
        <f t="shared" si="8"/>
        <v>995.54428341384858</v>
      </c>
      <c r="D38" s="5">
        <f t="shared" si="9"/>
        <v>996</v>
      </c>
      <c r="E38">
        <f t="shared" si="10"/>
        <v>994.53575449862694</v>
      </c>
      <c r="F38">
        <f t="shared" si="11"/>
        <v>995</v>
      </c>
      <c r="I38">
        <v>70</v>
      </c>
      <c r="J38">
        <v>36.26</v>
      </c>
      <c r="K38" s="3">
        <f t="shared" si="4"/>
        <v>36260</v>
      </c>
      <c r="L38" s="4">
        <f t="shared" si="5"/>
        <v>905.61474609375</v>
      </c>
      <c r="M38" s="4">
        <f t="shared" si="6"/>
        <v>906</v>
      </c>
      <c r="N38" t="str">
        <f t="shared" si="7"/>
        <v>906,</v>
      </c>
      <c r="P38">
        <v>70</v>
      </c>
    </row>
    <row r="39" spans="1:16" x14ac:dyDescent="0.3">
      <c r="A39">
        <v>33710</v>
      </c>
      <c r="B39">
        <v>228</v>
      </c>
      <c r="C39">
        <f t="shared" si="8"/>
        <v>993.52722558340531</v>
      </c>
      <c r="D39" s="5">
        <f t="shared" si="9"/>
        <v>994</v>
      </c>
      <c r="E39">
        <f t="shared" si="10"/>
        <v>992.46194458039588</v>
      </c>
      <c r="F39">
        <f t="shared" si="11"/>
        <v>993</v>
      </c>
      <c r="I39">
        <v>72</v>
      </c>
      <c r="J39">
        <v>33.71</v>
      </c>
      <c r="K39" s="3">
        <f t="shared" si="4"/>
        <v>33710</v>
      </c>
      <c r="L39" s="4">
        <f t="shared" si="5"/>
        <v>897.82166102577457</v>
      </c>
      <c r="M39" s="4">
        <f t="shared" si="6"/>
        <v>898</v>
      </c>
      <c r="N39" t="str">
        <f t="shared" si="7"/>
        <v>898,</v>
      </c>
      <c r="P39">
        <v>72</v>
      </c>
    </row>
    <row r="40" spans="1:16" x14ac:dyDescent="0.3">
      <c r="A40">
        <v>31370</v>
      </c>
      <c r="B40">
        <v>226</v>
      </c>
      <c r="C40">
        <f t="shared" si="8"/>
        <v>991.39666357738645</v>
      </c>
      <c r="D40" s="5">
        <f t="shared" si="9"/>
        <v>992</v>
      </c>
      <c r="E40">
        <f t="shared" si="10"/>
        <v>990.26685214619079</v>
      </c>
      <c r="F40">
        <f t="shared" si="11"/>
        <v>991</v>
      </c>
      <c r="I40">
        <v>74</v>
      </c>
      <c r="J40">
        <v>31.37</v>
      </c>
      <c r="K40" s="3">
        <f t="shared" si="4"/>
        <v>31370</v>
      </c>
      <c r="L40" s="4">
        <f t="shared" si="5"/>
        <v>889.70085943997788</v>
      </c>
      <c r="M40" s="4">
        <f t="shared" si="6"/>
        <v>890</v>
      </c>
      <c r="N40" t="str">
        <f t="shared" si="7"/>
        <v>890,</v>
      </c>
      <c r="P40">
        <v>74</v>
      </c>
    </row>
    <row r="41" spans="1:16" x14ac:dyDescent="0.3">
      <c r="A41">
        <v>29210</v>
      </c>
      <c r="B41">
        <v>224</v>
      </c>
      <c r="C41">
        <f t="shared" si="8"/>
        <v>989.13704071499501</v>
      </c>
      <c r="D41" s="5">
        <f t="shared" si="9"/>
        <v>990</v>
      </c>
      <c r="E41">
        <f t="shared" si="10"/>
        <v>987.94307740923387</v>
      </c>
      <c r="F41">
        <f t="shared" si="11"/>
        <v>988</v>
      </c>
      <c r="I41">
        <v>76</v>
      </c>
      <c r="J41">
        <v>29.21</v>
      </c>
      <c r="K41" s="3">
        <f t="shared" si="4"/>
        <v>29210</v>
      </c>
      <c r="L41" s="4">
        <f t="shared" si="5"/>
        <v>881.20996756119143</v>
      </c>
      <c r="M41" s="4">
        <f t="shared" si="6"/>
        <v>881</v>
      </c>
      <c r="N41" t="str">
        <f t="shared" si="7"/>
        <v>881,</v>
      </c>
      <c r="P41">
        <v>76</v>
      </c>
    </row>
    <row r="42" spans="1:16" x14ac:dyDescent="0.3">
      <c r="A42">
        <v>27220</v>
      </c>
      <c r="B42">
        <v>222</v>
      </c>
      <c r="C42">
        <f t="shared" si="8"/>
        <v>986.74911410347272</v>
      </c>
      <c r="D42" s="5">
        <f t="shared" si="9"/>
        <v>987</v>
      </c>
      <c r="E42">
        <f t="shared" si="10"/>
        <v>985.48486789328297</v>
      </c>
      <c r="F42">
        <f t="shared" si="11"/>
        <v>986</v>
      </c>
      <c r="I42">
        <v>78</v>
      </c>
      <c r="J42">
        <v>27.22</v>
      </c>
      <c r="K42" s="3">
        <f t="shared" si="4"/>
        <v>27220</v>
      </c>
      <c r="L42" s="4">
        <f t="shared" si="5"/>
        <v>872.37030075187965</v>
      </c>
      <c r="M42" s="4">
        <f t="shared" si="6"/>
        <v>872</v>
      </c>
      <c r="N42" t="str">
        <f t="shared" si="7"/>
        <v>872,</v>
      </c>
      <c r="P42">
        <v>78</v>
      </c>
    </row>
    <row r="43" spans="1:16" x14ac:dyDescent="0.3">
      <c r="A43">
        <v>25380</v>
      </c>
      <c r="B43">
        <v>220</v>
      </c>
      <c r="C43">
        <f t="shared" si="8"/>
        <v>984.22062168309321</v>
      </c>
      <c r="D43" s="5">
        <f t="shared" si="9"/>
        <v>985</v>
      </c>
      <c r="E43">
        <f t="shared" si="10"/>
        <v>982.88502721107659</v>
      </c>
      <c r="F43">
        <f t="shared" si="11"/>
        <v>983</v>
      </c>
      <c r="I43">
        <v>80</v>
      </c>
      <c r="J43">
        <v>25.38</v>
      </c>
      <c r="K43" s="3">
        <f t="shared" si="4"/>
        <v>25380</v>
      </c>
      <c r="L43" s="4">
        <f t="shared" si="5"/>
        <v>863.15625</v>
      </c>
      <c r="M43" s="4">
        <f t="shared" si="6"/>
        <v>863</v>
      </c>
      <c r="N43" t="str">
        <f t="shared" si="7"/>
        <v>863,</v>
      </c>
      <c r="P43">
        <v>80</v>
      </c>
    </row>
    <row r="44" spans="1:16" x14ac:dyDescent="0.3">
      <c r="A44">
        <v>23680</v>
      </c>
      <c r="B44">
        <v>218</v>
      </c>
      <c r="C44">
        <f t="shared" si="8"/>
        <v>981.54943273905997</v>
      </c>
      <c r="D44" s="5">
        <f t="shared" si="9"/>
        <v>982</v>
      </c>
      <c r="E44">
        <f t="shared" si="10"/>
        <v>980.14144073127818</v>
      </c>
      <c r="F44">
        <f t="shared" si="11"/>
        <v>981</v>
      </c>
      <c r="I44">
        <v>82</v>
      </c>
      <c r="J44">
        <v>23.68</v>
      </c>
      <c r="K44" s="3">
        <f t="shared" si="4"/>
        <v>23680</v>
      </c>
      <c r="L44" s="4">
        <f t="shared" si="5"/>
        <v>853.58139534883719</v>
      </c>
      <c r="M44" s="4">
        <f t="shared" si="6"/>
        <v>854</v>
      </c>
      <c r="N44" t="str">
        <f t="shared" si="7"/>
        <v>854,</v>
      </c>
      <c r="P44">
        <v>82</v>
      </c>
    </row>
    <row r="45" spans="1:16" x14ac:dyDescent="0.3">
      <c r="A45">
        <v>22110</v>
      </c>
      <c r="B45">
        <v>216</v>
      </c>
      <c r="C45">
        <f t="shared" si="8"/>
        <v>978.73344872349628</v>
      </c>
      <c r="D45" s="5">
        <f t="shared" si="9"/>
        <v>979</v>
      </c>
      <c r="E45">
        <f t="shared" si="10"/>
        <v>977.24085831093976</v>
      </c>
      <c r="F45">
        <f t="shared" si="11"/>
        <v>978</v>
      </c>
      <c r="I45">
        <v>84</v>
      </c>
      <c r="J45">
        <v>22.11</v>
      </c>
      <c r="K45" s="3">
        <f t="shared" si="4"/>
        <v>22110</v>
      </c>
      <c r="L45" s="4">
        <f t="shared" si="5"/>
        <v>843.66020141738159</v>
      </c>
      <c r="M45" s="4">
        <f t="shared" si="6"/>
        <v>844</v>
      </c>
      <c r="N45" t="str">
        <f t="shared" si="7"/>
        <v>844,</v>
      </c>
      <c r="P45">
        <v>84</v>
      </c>
    </row>
    <row r="46" spans="1:16" x14ac:dyDescent="0.3">
      <c r="A46">
        <v>20650</v>
      </c>
      <c r="B46">
        <v>214</v>
      </c>
      <c r="C46">
        <f t="shared" si="8"/>
        <v>975.74826789838335</v>
      </c>
      <c r="D46" s="5">
        <f t="shared" si="9"/>
        <v>976</v>
      </c>
      <c r="E46">
        <f t="shared" si="10"/>
        <v>974.18949583988592</v>
      </c>
      <c r="F46">
        <f t="shared" si="11"/>
        <v>975</v>
      </c>
      <c r="I46">
        <v>86</v>
      </c>
      <c r="J46">
        <v>20.65</v>
      </c>
      <c r="K46" s="3">
        <f t="shared" si="4"/>
        <v>20650</v>
      </c>
      <c r="L46" s="4">
        <f t="shared" si="5"/>
        <v>833.33136094674558</v>
      </c>
      <c r="M46" s="4">
        <f t="shared" si="6"/>
        <v>833</v>
      </c>
      <c r="N46" t="str">
        <f t="shared" si="7"/>
        <v>833,</v>
      </c>
      <c r="P46">
        <v>86</v>
      </c>
    </row>
    <row r="47" spans="1:16" x14ac:dyDescent="0.3">
      <c r="A47">
        <v>19310</v>
      </c>
      <c r="B47">
        <v>212</v>
      </c>
      <c r="C47">
        <f t="shared" si="8"/>
        <v>972.6307237813885</v>
      </c>
      <c r="D47" s="5">
        <f t="shared" si="9"/>
        <v>973</v>
      </c>
      <c r="E47">
        <f t="shared" si="10"/>
        <v>970.97905548985477</v>
      </c>
      <c r="F47">
        <f t="shared" si="11"/>
        <v>971</v>
      </c>
      <c r="I47">
        <v>88</v>
      </c>
      <c r="J47">
        <v>19.309999999999999</v>
      </c>
      <c r="K47" s="3">
        <f t="shared" si="4"/>
        <v>19310</v>
      </c>
      <c r="L47" s="4">
        <f t="shared" si="5"/>
        <v>822.74593919200333</v>
      </c>
      <c r="M47" s="4">
        <f t="shared" si="6"/>
        <v>823</v>
      </c>
      <c r="N47" t="str">
        <f t="shared" si="7"/>
        <v>823,</v>
      </c>
      <c r="P47">
        <v>88</v>
      </c>
    </row>
    <row r="48" spans="1:16" x14ac:dyDescent="0.3">
      <c r="A48">
        <v>18060</v>
      </c>
      <c r="B48">
        <v>210</v>
      </c>
      <c r="C48">
        <f t="shared" si="8"/>
        <v>969.32738719832105</v>
      </c>
      <c r="D48" s="5">
        <f t="shared" si="9"/>
        <v>970</v>
      </c>
      <c r="E48">
        <f t="shared" si="10"/>
        <v>967.60422961256086</v>
      </c>
      <c r="F48">
        <f t="shared" si="11"/>
        <v>968</v>
      </c>
      <c r="I48">
        <v>90</v>
      </c>
      <c r="J48">
        <v>18.059999999999999</v>
      </c>
      <c r="K48" s="3">
        <f t="shared" si="4"/>
        <v>18060</v>
      </c>
      <c r="L48" s="4">
        <f t="shared" si="5"/>
        <v>811.74780316344459</v>
      </c>
      <c r="M48" s="4">
        <f t="shared" si="6"/>
        <v>812</v>
      </c>
      <c r="N48" t="str">
        <f t="shared" si="7"/>
        <v>812,</v>
      </c>
      <c r="P48">
        <v>90</v>
      </c>
    </row>
    <row r="49" spans="1:16" x14ac:dyDescent="0.3">
      <c r="A49">
        <v>16910</v>
      </c>
      <c r="B49">
        <v>208</v>
      </c>
      <c r="C49">
        <f t="shared" si="8"/>
        <v>965.88107202680067</v>
      </c>
      <c r="D49" s="5">
        <f t="shared" si="9"/>
        <v>966</v>
      </c>
      <c r="E49">
        <f t="shared" si="10"/>
        <v>964.06642674974239</v>
      </c>
      <c r="F49">
        <f t="shared" si="11"/>
        <v>965</v>
      </c>
      <c r="I49">
        <v>92</v>
      </c>
      <c r="J49">
        <v>16.91</v>
      </c>
      <c r="K49" s="3">
        <f t="shared" si="4"/>
        <v>16910</v>
      </c>
      <c r="L49" s="4">
        <f t="shared" si="5"/>
        <v>800.50578435909301</v>
      </c>
      <c r="M49" s="4">
        <f t="shared" si="6"/>
        <v>801</v>
      </c>
      <c r="N49" t="str">
        <f t="shared" si="7"/>
        <v>801,</v>
      </c>
      <c r="P49">
        <v>92</v>
      </c>
    </row>
    <row r="50" spans="1:16" x14ac:dyDescent="0.3">
      <c r="A50">
        <v>15840</v>
      </c>
      <c r="B50">
        <v>206</v>
      </c>
      <c r="C50">
        <f t="shared" si="8"/>
        <v>962.25178147268412</v>
      </c>
      <c r="D50" s="5">
        <f t="shared" si="9"/>
        <v>963</v>
      </c>
      <c r="E50">
        <f t="shared" si="10"/>
        <v>960.33422406967543</v>
      </c>
      <c r="F50">
        <f t="shared" si="11"/>
        <v>961</v>
      </c>
      <c r="I50">
        <v>94</v>
      </c>
      <c r="J50">
        <v>15.84</v>
      </c>
      <c r="K50" s="3">
        <f t="shared" si="4"/>
        <v>15840</v>
      </c>
      <c r="L50" s="4">
        <f t="shared" si="5"/>
        <v>788.91528724440116</v>
      </c>
      <c r="M50" s="4">
        <f t="shared" si="6"/>
        <v>789</v>
      </c>
      <c r="N50" t="str">
        <f t="shared" si="7"/>
        <v>789,</v>
      </c>
      <c r="P50">
        <v>94</v>
      </c>
    </row>
    <row r="51" spans="1:16" x14ac:dyDescent="0.3">
      <c r="A51">
        <v>14840</v>
      </c>
      <c r="B51">
        <v>204</v>
      </c>
      <c r="C51">
        <f t="shared" si="8"/>
        <v>958.41666666666663</v>
      </c>
      <c r="D51" s="5">
        <f t="shared" si="9"/>
        <v>959</v>
      </c>
      <c r="E51">
        <f t="shared" si="10"/>
        <v>956.42549151027697</v>
      </c>
      <c r="F51">
        <f t="shared" si="11"/>
        <v>957</v>
      </c>
      <c r="I51">
        <v>96</v>
      </c>
      <c r="J51">
        <v>14.84</v>
      </c>
      <c r="K51" s="3">
        <f t="shared" si="4"/>
        <v>14840</v>
      </c>
      <c r="L51" s="4">
        <f t="shared" si="5"/>
        <v>776.93551688843399</v>
      </c>
      <c r="M51" s="4">
        <f t="shared" si="6"/>
        <v>777</v>
      </c>
      <c r="N51" t="str">
        <f t="shared" si="7"/>
        <v>777,</v>
      </c>
      <c r="P51">
        <v>96</v>
      </c>
    </row>
    <row r="52" spans="1:16" x14ac:dyDescent="0.3">
      <c r="A52">
        <v>13920</v>
      </c>
      <c r="B52">
        <v>202</v>
      </c>
      <c r="C52">
        <f t="shared" si="8"/>
        <v>954.43431635388743</v>
      </c>
      <c r="D52" s="5">
        <f t="shared" si="9"/>
        <v>955</v>
      </c>
      <c r="E52">
        <f t="shared" si="10"/>
        <v>952.33735732345872</v>
      </c>
      <c r="F52">
        <f t="shared" si="11"/>
        <v>953</v>
      </c>
      <c r="I52">
        <v>98</v>
      </c>
      <c r="J52">
        <v>13.92</v>
      </c>
      <c r="K52" s="3">
        <f t="shared" si="4"/>
        <v>13920</v>
      </c>
      <c r="L52" s="4">
        <f t="shared" si="5"/>
        <v>764.77765843179372</v>
      </c>
      <c r="M52" s="4">
        <f t="shared" si="6"/>
        <v>765</v>
      </c>
      <c r="N52" t="str">
        <f t="shared" si="7"/>
        <v>765,</v>
      </c>
      <c r="P52">
        <v>98</v>
      </c>
    </row>
    <row r="53" spans="1:16" x14ac:dyDescent="0.3">
      <c r="A53">
        <v>13060</v>
      </c>
      <c r="B53">
        <v>200</v>
      </c>
      <c r="C53">
        <f t="shared" si="8"/>
        <v>950.2403982930299</v>
      </c>
      <c r="D53" s="5">
        <f t="shared" si="9"/>
        <v>951</v>
      </c>
      <c r="E53">
        <f t="shared" si="10"/>
        <v>948.04553851303081</v>
      </c>
      <c r="F53">
        <f t="shared" si="11"/>
        <v>949</v>
      </c>
      <c r="I53">
        <v>100</v>
      </c>
      <c r="J53">
        <v>13.06</v>
      </c>
      <c r="K53" s="3">
        <f t="shared" si="4"/>
        <v>13060</v>
      </c>
      <c r="L53" s="4">
        <f t="shared" si="5"/>
        <v>752.27364864864865</v>
      </c>
      <c r="M53" s="4">
        <f t="shared" si="6"/>
        <v>752</v>
      </c>
      <c r="N53" t="str">
        <f t="shared" si="7"/>
        <v>752,</v>
      </c>
      <c r="P53">
        <v>100</v>
      </c>
    </row>
    <row r="54" spans="1:16" x14ac:dyDescent="0.3">
      <c r="A54">
        <v>12260</v>
      </c>
      <c r="B54">
        <v>198</v>
      </c>
      <c r="C54">
        <f t="shared" si="8"/>
        <v>945.85067873303171</v>
      </c>
      <c r="D54" s="5">
        <f t="shared" si="9"/>
        <v>946</v>
      </c>
      <c r="E54">
        <f t="shared" si="10"/>
        <v>943.57070677865636</v>
      </c>
      <c r="F54">
        <f t="shared" si="11"/>
        <v>944</v>
      </c>
      <c r="I54">
        <v>102</v>
      </c>
      <c r="J54">
        <v>12.26</v>
      </c>
      <c r="K54" s="3">
        <f t="shared" si="4"/>
        <v>12260</v>
      </c>
      <c r="L54" s="4">
        <f t="shared" si="5"/>
        <v>739.50353773584902</v>
      </c>
      <c r="M54" s="4">
        <f t="shared" si="6"/>
        <v>740</v>
      </c>
      <c r="N54" t="str">
        <f t="shared" si="7"/>
        <v>740,</v>
      </c>
      <c r="P54">
        <v>102</v>
      </c>
    </row>
    <row r="55" spans="1:16" x14ac:dyDescent="0.3">
      <c r="A55">
        <v>11520</v>
      </c>
      <c r="B55">
        <v>196</v>
      </c>
      <c r="C55">
        <f t="shared" si="8"/>
        <v>941.29073482428112</v>
      </c>
      <c r="D55" s="5">
        <f t="shared" si="9"/>
        <v>942</v>
      </c>
      <c r="E55">
        <f t="shared" si="10"/>
        <v>938.90783571307043</v>
      </c>
      <c r="F55">
        <f t="shared" si="11"/>
        <v>939</v>
      </c>
      <c r="I55">
        <v>104</v>
      </c>
      <c r="J55">
        <v>11.52</v>
      </c>
      <c r="K55" s="3">
        <f t="shared" si="4"/>
        <v>11520</v>
      </c>
      <c r="L55" s="4">
        <f t="shared" si="5"/>
        <v>726.56966707768186</v>
      </c>
      <c r="M55" s="4">
        <f t="shared" si="6"/>
        <v>727</v>
      </c>
      <c r="N55" t="str">
        <f t="shared" si="7"/>
        <v>727,</v>
      </c>
      <c r="P55">
        <v>104</v>
      </c>
    </row>
    <row r="56" spans="1:16" x14ac:dyDescent="0.3">
      <c r="A56">
        <v>10830</v>
      </c>
      <c r="B56">
        <v>194</v>
      </c>
      <c r="C56">
        <f t="shared" si="8"/>
        <v>936.52493660185962</v>
      </c>
      <c r="D56" s="5">
        <f t="shared" si="9"/>
        <v>937</v>
      </c>
      <c r="E56">
        <f t="shared" si="10"/>
        <v>934.05201253685482</v>
      </c>
      <c r="F56">
        <f t="shared" si="11"/>
        <v>935</v>
      </c>
      <c r="I56">
        <v>106</v>
      </c>
      <c r="J56">
        <v>10.83</v>
      </c>
      <c r="K56" s="3">
        <f t="shared" si="4"/>
        <v>10830</v>
      </c>
      <c r="L56" s="4">
        <f t="shared" si="5"/>
        <v>713.39922730199612</v>
      </c>
      <c r="M56" s="4">
        <f t="shared" si="6"/>
        <v>713</v>
      </c>
      <c r="N56" t="str">
        <f t="shared" si="7"/>
        <v>713,</v>
      </c>
      <c r="P56">
        <v>106</v>
      </c>
    </row>
    <row r="57" spans="1:16" x14ac:dyDescent="0.3">
      <c r="A57">
        <v>10190</v>
      </c>
      <c r="B57">
        <v>192</v>
      </c>
      <c r="C57">
        <f t="shared" si="8"/>
        <v>931.5790884718499</v>
      </c>
      <c r="D57" s="5">
        <f t="shared" si="9"/>
        <v>932</v>
      </c>
      <c r="E57">
        <f t="shared" si="10"/>
        <v>928.96644551131465</v>
      </c>
      <c r="F57">
        <f t="shared" si="11"/>
        <v>929</v>
      </c>
      <c r="I57">
        <v>108</v>
      </c>
      <c r="J57">
        <v>10.19</v>
      </c>
      <c r="K57" s="3">
        <f t="shared" si="4"/>
        <v>10190</v>
      </c>
      <c r="L57" s="4">
        <f t="shared" si="5"/>
        <v>700.09200805910007</v>
      </c>
      <c r="M57" s="4">
        <f t="shared" si="6"/>
        <v>700</v>
      </c>
      <c r="N57" t="str">
        <f t="shared" si="7"/>
        <v>700,</v>
      </c>
      <c r="P57">
        <v>108</v>
      </c>
    </row>
    <row r="58" spans="1:16" x14ac:dyDescent="0.3">
      <c r="A58">
        <v>9585</v>
      </c>
      <c r="B58">
        <v>190</v>
      </c>
      <c r="C58">
        <f t="shared" si="8"/>
        <v>926.35380255077939</v>
      </c>
      <c r="D58" s="5">
        <f t="shared" si="9"/>
        <v>927</v>
      </c>
      <c r="E58">
        <f t="shared" si="10"/>
        <v>923.65445738511539</v>
      </c>
      <c r="F58">
        <f t="shared" si="11"/>
        <v>924</v>
      </c>
      <c r="I58">
        <v>110</v>
      </c>
      <c r="J58">
        <v>9.5850000000000009</v>
      </c>
      <c r="K58" s="3">
        <f t="shared" si="4"/>
        <v>9585</v>
      </c>
      <c r="L58" s="4">
        <f t="shared" si="5"/>
        <v>686.41617080854041</v>
      </c>
      <c r="M58" s="4">
        <f t="shared" si="6"/>
        <v>686</v>
      </c>
      <c r="N58" t="str">
        <f t="shared" si="7"/>
        <v>686,</v>
      </c>
      <c r="P58">
        <v>110</v>
      </c>
    </row>
    <row r="59" spans="1:16" x14ac:dyDescent="0.3">
      <c r="A59">
        <v>9025</v>
      </c>
      <c r="B59">
        <v>188</v>
      </c>
      <c r="C59">
        <f t="shared" si="8"/>
        <v>920.95511221945139</v>
      </c>
      <c r="D59" s="5">
        <f t="shared" si="9"/>
        <v>921</v>
      </c>
      <c r="E59">
        <f t="shared" si="10"/>
        <v>919.56439902395869</v>
      </c>
      <c r="F59">
        <f t="shared" si="11"/>
        <v>920</v>
      </c>
      <c r="I59">
        <v>112</v>
      </c>
      <c r="J59">
        <v>9.0250000000000004</v>
      </c>
      <c r="K59" s="3">
        <f t="shared" si="4"/>
        <v>9025</v>
      </c>
      <c r="L59" s="4">
        <f t="shared" si="5"/>
        <v>672.68306010928961</v>
      </c>
      <c r="M59" s="4">
        <f t="shared" si="6"/>
        <v>673</v>
      </c>
      <c r="N59" t="str">
        <f t="shared" si="7"/>
        <v>673,</v>
      </c>
      <c r="P59">
        <v>112</v>
      </c>
    </row>
    <row r="60" spans="1:16" x14ac:dyDescent="0.3">
      <c r="A60">
        <v>8759</v>
      </c>
      <c r="B60">
        <v>186</v>
      </c>
      <c r="C60">
        <f t="shared" si="8"/>
        <v>918.17368582846598</v>
      </c>
      <c r="D60" s="5">
        <f t="shared" si="9"/>
        <v>919</v>
      </c>
      <c r="E60">
        <f t="shared" si="10"/>
        <v>915.31344762570916</v>
      </c>
      <c r="F60">
        <f t="shared" si="11"/>
        <v>916</v>
      </c>
      <c r="I60">
        <v>114</v>
      </c>
      <c r="J60">
        <v>8.7590000000000003</v>
      </c>
      <c r="K60" s="3">
        <f t="shared" si="4"/>
        <v>8759</v>
      </c>
      <c r="L60" s="4">
        <f t="shared" si="5"/>
        <v>665.75949178988037</v>
      </c>
      <c r="M60" s="4">
        <f t="shared" si="6"/>
        <v>666</v>
      </c>
      <c r="N60" t="str">
        <f t="shared" si="7"/>
        <v>666,</v>
      </c>
      <c r="P60">
        <v>114</v>
      </c>
    </row>
    <row r="61" spans="1:16" x14ac:dyDescent="0.3">
      <c r="A61">
        <v>8254</v>
      </c>
      <c r="B61">
        <v>184</v>
      </c>
      <c r="C61">
        <f t="shared" si="8"/>
        <v>912.45320942295223</v>
      </c>
      <c r="D61" s="5">
        <f t="shared" si="9"/>
        <v>913</v>
      </c>
      <c r="E61">
        <f t="shared" si="10"/>
        <v>907.9579671793424</v>
      </c>
      <c r="F61">
        <f t="shared" si="11"/>
        <v>908</v>
      </c>
      <c r="I61">
        <v>116</v>
      </c>
      <c r="J61">
        <v>8.2539999999999996</v>
      </c>
      <c r="K61" s="3">
        <f t="shared" si="4"/>
        <v>8254</v>
      </c>
      <c r="L61" s="4">
        <f t="shared" si="5"/>
        <v>651.83279295970351</v>
      </c>
      <c r="M61" s="4">
        <f t="shared" si="6"/>
        <v>652</v>
      </c>
      <c r="N61" t="str">
        <f t="shared" si="7"/>
        <v>652,</v>
      </c>
      <c r="P61">
        <v>116</v>
      </c>
    </row>
    <row r="62" spans="1:16" x14ac:dyDescent="0.3">
      <c r="A62">
        <v>7558</v>
      </c>
      <c r="B62">
        <v>182</v>
      </c>
      <c r="C62">
        <f t="shared" si="8"/>
        <v>903.46272493573269</v>
      </c>
      <c r="D62" s="5">
        <f t="shared" si="9"/>
        <v>904</v>
      </c>
      <c r="E62">
        <f t="shared" si="10"/>
        <v>900.32397100310186</v>
      </c>
      <c r="F62">
        <f t="shared" si="11"/>
        <v>901</v>
      </c>
      <c r="I62">
        <v>118</v>
      </c>
      <c r="J62">
        <v>7.5579999999999998</v>
      </c>
      <c r="K62" s="3">
        <f t="shared" si="4"/>
        <v>7558</v>
      </c>
      <c r="L62" s="4">
        <f t="shared" si="5"/>
        <v>630.75819872736167</v>
      </c>
      <c r="M62" s="4">
        <f t="shared" si="6"/>
        <v>631</v>
      </c>
      <c r="N62" t="str">
        <f t="shared" si="7"/>
        <v>631,</v>
      </c>
      <c r="P62">
        <v>118</v>
      </c>
    </row>
    <row r="63" spans="1:16" x14ac:dyDescent="0.3">
      <c r="A63">
        <v>7131</v>
      </c>
      <c r="B63">
        <v>180</v>
      </c>
      <c r="C63">
        <f t="shared" si="8"/>
        <v>897.18521707047103</v>
      </c>
      <c r="D63" s="5">
        <f t="shared" si="9"/>
        <v>898</v>
      </c>
      <c r="E63">
        <f t="shared" si="10"/>
        <v>893.93896135468708</v>
      </c>
      <c r="F63">
        <f t="shared" si="11"/>
        <v>894</v>
      </c>
      <c r="I63">
        <v>120</v>
      </c>
      <c r="J63">
        <v>7.1310000000000002</v>
      </c>
      <c r="K63" s="3">
        <f t="shared" si="4"/>
        <v>7131</v>
      </c>
      <c r="L63" s="4">
        <f t="shared" si="5"/>
        <v>616.60155523624371</v>
      </c>
      <c r="M63" s="4">
        <f t="shared" si="6"/>
        <v>617</v>
      </c>
      <c r="N63" t="str">
        <f t="shared" si="7"/>
        <v>617,</v>
      </c>
      <c r="P63">
        <v>120</v>
      </c>
    </row>
    <row r="64" spans="1:16" x14ac:dyDescent="0.3">
      <c r="A64">
        <v>6732</v>
      </c>
      <c r="B64">
        <v>178</v>
      </c>
      <c r="C64">
        <f t="shared" si="8"/>
        <v>890.69270563890325</v>
      </c>
      <c r="D64" s="5">
        <f t="shared" si="9"/>
        <v>891</v>
      </c>
      <c r="E64">
        <f t="shared" si="10"/>
        <v>887.33017994638828</v>
      </c>
      <c r="F64">
        <f t="shared" si="11"/>
        <v>888</v>
      </c>
      <c r="I64">
        <v>122</v>
      </c>
      <c r="J64">
        <v>6.7320000000000002</v>
      </c>
      <c r="K64" s="3">
        <f t="shared" si="4"/>
        <v>6732</v>
      </c>
      <c r="L64" s="4">
        <f t="shared" si="5"/>
        <v>602.41742477256821</v>
      </c>
      <c r="M64" s="4">
        <f t="shared" si="6"/>
        <v>602</v>
      </c>
      <c r="N64" t="str">
        <f t="shared" si="7"/>
        <v>602,</v>
      </c>
      <c r="P64">
        <v>122</v>
      </c>
    </row>
    <row r="65" spans="1:16" x14ac:dyDescent="0.3">
      <c r="A65">
        <v>6358</v>
      </c>
      <c r="B65">
        <v>176</v>
      </c>
      <c r="C65">
        <f t="shared" si="8"/>
        <v>883.96765425387332</v>
      </c>
      <c r="D65" s="5">
        <f t="shared" si="9"/>
        <v>884</v>
      </c>
      <c r="E65">
        <f t="shared" si="10"/>
        <v>880.50622689865872</v>
      </c>
      <c r="F65">
        <f t="shared" si="11"/>
        <v>881</v>
      </c>
      <c r="I65">
        <v>124</v>
      </c>
      <c r="J65">
        <v>6.3579999999999997</v>
      </c>
      <c r="K65" s="3">
        <f t="shared" si="4"/>
        <v>6358</v>
      </c>
      <c r="L65" s="4">
        <f t="shared" si="5"/>
        <v>588.19262072707545</v>
      </c>
      <c r="M65" s="4">
        <f t="shared" si="6"/>
        <v>588</v>
      </c>
      <c r="N65" t="str">
        <f t="shared" si="7"/>
        <v>588,</v>
      </c>
      <c r="P65">
        <v>124</v>
      </c>
    </row>
    <row r="66" spans="1:16" x14ac:dyDescent="0.3">
      <c r="A66">
        <v>6009</v>
      </c>
      <c r="B66">
        <v>174</v>
      </c>
      <c r="C66">
        <f t="shared" si="8"/>
        <v>877.04479954344413</v>
      </c>
      <c r="D66" s="5">
        <f t="shared" si="9"/>
        <v>878</v>
      </c>
      <c r="E66">
        <f t="shared" si="10"/>
        <v>873.46200462129548</v>
      </c>
      <c r="F66">
        <f t="shared" si="11"/>
        <v>874</v>
      </c>
      <c r="I66">
        <v>126</v>
      </c>
      <c r="J66">
        <v>6.0090000000000003</v>
      </c>
      <c r="K66" s="3">
        <f t="shared" si="4"/>
        <v>6009</v>
      </c>
      <c r="L66" s="4">
        <f t="shared" si="5"/>
        <v>574.02250443552157</v>
      </c>
      <c r="M66" s="4">
        <f t="shared" si="6"/>
        <v>574</v>
      </c>
      <c r="N66" t="str">
        <f t="shared" si="7"/>
        <v>574,</v>
      </c>
      <c r="P66">
        <v>126</v>
      </c>
    </row>
    <row r="67" spans="1:16" x14ac:dyDescent="0.3">
      <c r="A67">
        <v>5681</v>
      </c>
      <c r="B67">
        <v>172</v>
      </c>
      <c r="C67">
        <f t="shared" ref="C67:C98" si="12">A67*$H$4/(A67+$H$3)</f>
        <v>869.87920969914683</v>
      </c>
      <c r="D67" s="5">
        <f t="shared" ref="D67:D98" si="13">ROUNDUP(C67,0)</f>
        <v>870</v>
      </c>
      <c r="E67">
        <f t="shared" ref="E67:E98" si="14">(C68+C67)/2</f>
        <v>866.19172282886427</v>
      </c>
      <c r="F67">
        <f t="shared" ref="F67:F98" si="15">(ROUNDUP(E67,0))</f>
        <v>867</v>
      </c>
      <c r="I67">
        <v>128</v>
      </c>
      <c r="J67">
        <v>5.681</v>
      </c>
      <c r="K67" s="3">
        <f t="shared" si="4"/>
        <v>5681</v>
      </c>
      <c r="L67" s="4">
        <f t="shared" si="5"/>
        <v>559.83652827280605</v>
      </c>
      <c r="M67" s="4">
        <f t="shared" si="6"/>
        <v>560</v>
      </c>
      <c r="N67" t="str">
        <f t="shared" si="7"/>
        <v>560,</v>
      </c>
      <c r="P67">
        <v>128</v>
      </c>
    </row>
    <row r="68" spans="1:16" x14ac:dyDescent="0.3">
      <c r="A68">
        <v>5374</v>
      </c>
      <c r="B68">
        <v>170</v>
      </c>
      <c r="C68">
        <f t="shared" si="12"/>
        <v>862.50423595858172</v>
      </c>
      <c r="D68" s="5">
        <f t="shared" si="13"/>
        <v>863</v>
      </c>
      <c r="E68">
        <f t="shared" si="14"/>
        <v>858.69295610583151</v>
      </c>
      <c r="F68">
        <f t="shared" si="15"/>
        <v>859</v>
      </c>
      <c r="I68">
        <v>130</v>
      </c>
      <c r="J68">
        <v>5.3739999999999997</v>
      </c>
      <c r="K68" s="3">
        <f t="shared" ref="K68:K131" si="16">J68*1000</f>
        <v>5374</v>
      </c>
      <c r="L68" s="4">
        <f t="shared" ref="L68:L131" si="17">1023*K68/(K68+4700)</f>
        <v>545.72185824895769</v>
      </c>
      <c r="M68" s="4">
        <f t="shared" ref="M68:M131" si="18">ROUND(L68,0)</f>
        <v>546</v>
      </c>
      <c r="N68" t="str">
        <f t="shared" ref="N68:N131" si="19">CONCATENATE(M68,",")</f>
        <v>546,</v>
      </c>
      <c r="P68">
        <v>130</v>
      </c>
    </row>
    <row r="69" spans="1:16" x14ac:dyDescent="0.3">
      <c r="A69">
        <v>5085</v>
      </c>
      <c r="B69">
        <v>168</v>
      </c>
      <c r="C69">
        <f t="shared" si="12"/>
        <v>854.88167625308131</v>
      </c>
      <c r="D69" s="5">
        <f t="shared" si="13"/>
        <v>855</v>
      </c>
      <c r="E69">
        <f t="shared" si="14"/>
        <v>850.97867131656653</v>
      </c>
      <c r="F69">
        <f t="shared" si="15"/>
        <v>851</v>
      </c>
      <c r="I69">
        <v>132</v>
      </c>
      <c r="J69">
        <v>5.085</v>
      </c>
      <c r="K69" s="3">
        <f t="shared" si="16"/>
        <v>5085</v>
      </c>
      <c r="L69" s="4">
        <f t="shared" si="17"/>
        <v>531.62544711292799</v>
      </c>
      <c r="M69" s="4">
        <f t="shared" si="18"/>
        <v>532</v>
      </c>
      <c r="N69" t="str">
        <f t="shared" si="19"/>
        <v>532,</v>
      </c>
      <c r="P69">
        <v>132</v>
      </c>
    </row>
    <row r="70" spans="1:16" x14ac:dyDescent="0.3">
      <c r="A70">
        <v>4815</v>
      </c>
      <c r="B70">
        <v>166</v>
      </c>
      <c r="C70">
        <f t="shared" si="12"/>
        <v>847.07566638005164</v>
      </c>
      <c r="D70" s="5">
        <f t="shared" si="13"/>
        <v>848</v>
      </c>
      <c r="E70">
        <f t="shared" si="14"/>
        <v>843.0579734525686</v>
      </c>
      <c r="F70">
        <f t="shared" si="15"/>
        <v>844</v>
      </c>
      <c r="I70">
        <v>134</v>
      </c>
      <c r="J70">
        <v>4.8150000000000004</v>
      </c>
      <c r="K70" s="3">
        <f t="shared" si="16"/>
        <v>4815</v>
      </c>
      <c r="L70" s="4">
        <f t="shared" si="17"/>
        <v>517.68208092485554</v>
      </c>
      <c r="M70" s="4">
        <f t="shared" si="18"/>
        <v>518</v>
      </c>
      <c r="N70" t="str">
        <f t="shared" si="19"/>
        <v>518,</v>
      </c>
      <c r="P70">
        <v>134</v>
      </c>
    </row>
    <row r="71" spans="1:16" x14ac:dyDescent="0.3">
      <c r="A71">
        <v>4561</v>
      </c>
      <c r="B71">
        <v>164</v>
      </c>
      <c r="C71">
        <f t="shared" si="12"/>
        <v>839.04028052508545</v>
      </c>
      <c r="D71" s="5">
        <f t="shared" si="13"/>
        <v>840</v>
      </c>
      <c r="E71">
        <f t="shared" si="14"/>
        <v>834.90965548238489</v>
      </c>
      <c r="F71">
        <f t="shared" si="15"/>
        <v>835</v>
      </c>
      <c r="I71">
        <v>136</v>
      </c>
      <c r="J71">
        <v>4.5609999999999999</v>
      </c>
      <c r="K71" s="3">
        <f t="shared" si="16"/>
        <v>4561</v>
      </c>
      <c r="L71" s="4">
        <f t="shared" si="17"/>
        <v>503.82280531260125</v>
      </c>
      <c r="M71" s="4">
        <f t="shared" si="18"/>
        <v>504</v>
      </c>
      <c r="N71" t="str">
        <f t="shared" si="19"/>
        <v>504,</v>
      </c>
      <c r="P71">
        <v>136</v>
      </c>
    </row>
    <row r="72" spans="1:16" x14ac:dyDescent="0.3">
      <c r="A72">
        <v>4322</v>
      </c>
      <c r="B72">
        <v>162</v>
      </c>
      <c r="C72">
        <f t="shared" si="12"/>
        <v>830.77903043968433</v>
      </c>
      <c r="D72" s="5">
        <f t="shared" si="13"/>
        <v>831</v>
      </c>
      <c r="E72">
        <f t="shared" si="14"/>
        <v>826.5560511162721</v>
      </c>
      <c r="F72">
        <f t="shared" si="15"/>
        <v>827</v>
      </c>
      <c r="I72">
        <v>138</v>
      </c>
      <c r="J72">
        <v>4.3220000000000001</v>
      </c>
      <c r="K72" s="3">
        <f t="shared" si="16"/>
        <v>4322</v>
      </c>
      <c r="L72" s="4">
        <f t="shared" si="17"/>
        <v>490.06938594546665</v>
      </c>
      <c r="M72" s="4">
        <f t="shared" si="18"/>
        <v>490</v>
      </c>
      <c r="N72" t="str">
        <f t="shared" si="19"/>
        <v>490,</v>
      </c>
      <c r="P72">
        <v>138</v>
      </c>
    </row>
    <row r="73" spans="1:16" x14ac:dyDescent="0.3">
      <c r="A73">
        <v>4098</v>
      </c>
      <c r="B73">
        <v>160</v>
      </c>
      <c r="C73">
        <f t="shared" si="12"/>
        <v>822.33307179285998</v>
      </c>
      <c r="D73" s="5">
        <f t="shared" si="13"/>
        <v>823</v>
      </c>
      <c r="E73">
        <f t="shared" si="14"/>
        <v>818.00109697684741</v>
      </c>
      <c r="F73">
        <f t="shared" si="15"/>
        <v>819</v>
      </c>
      <c r="I73">
        <v>140</v>
      </c>
      <c r="J73">
        <v>4.0979999999999999</v>
      </c>
      <c r="K73" s="3">
        <f t="shared" si="16"/>
        <v>4098</v>
      </c>
      <c r="L73" s="4">
        <f t="shared" si="17"/>
        <v>476.50079563537167</v>
      </c>
      <c r="M73" s="4">
        <f t="shared" si="18"/>
        <v>477</v>
      </c>
      <c r="N73" t="str">
        <f t="shared" si="19"/>
        <v>477,</v>
      </c>
      <c r="P73">
        <v>140</v>
      </c>
    </row>
    <row r="74" spans="1:16" x14ac:dyDescent="0.3">
      <c r="A74">
        <v>3887</v>
      </c>
      <c r="B74">
        <v>158</v>
      </c>
      <c r="C74">
        <f t="shared" si="12"/>
        <v>813.66912216083483</v>
      </c>
      <c r="D74" s="5">
        <f t="shared" si="13"/>
        <v>814</v>
      </c>
      <c r="E74">
        <f t="shared" si="14"/>
        <v>809.24946831010391</v>
      </c>
      <c r="F74">
        <f t="shared" si="15"/>
        <v>810</v>
      </c>
      <c r="I74">
        <v>142</v>
      </c>
      <c r="J74">
        <v>3.887</v>
      </c>
      <c r="K74" s="3">
        <f t="shared" si="16"/>
        <v>3887</v>
      </c>
      <c r="L74" s="4">
        <f t="shared" si="17"/>
        <v>463.07220216606498</v>
      </c>
      <c r="M74" s="4">
        <f t="shared" si="18"/>
        <v>463</v>
      </c>
      <c r="N74" t="str">
        <f t="shared" si="19"/>
        <v>463,</v>
      </c>
      <c r="P74">
        <v>142</v>
      </c>
    </row>
    <row r="75" spans="1:16" x14ac:dyDescent="0.3">
      <c r="A75">
        <v>3689</v>
      </c>
      <c r="B75">
        <v>156</v>
      </c>
      <c r="C75">
        <f t="shared" si="12"/>
        <v>804.82981445937298</v>
      </c>
      <c r="D75" s="5">
        <f t="shared" si="13"/>
        <v>805</v>
      </c>
      <c r="E75">
        <f t="shared" si="14"/>
        <v>800.29873663883791</v>
      </c>
      <c r="F75">
        <f t="shared" si="15"/>
        <v>801</v>
      </c>
      <c r="I75">
        <v>144</v>
      </c>
      <c r="J75">
        <v>3.6890000000000001</v>
      </c>
      <c r="K75" s="3">
        <f t="shared" si="16"/>
        <v>3689</v>
      </c>
      <c r="L75" s="4">
        <f t="shared" si="17"/>
        <v>449.85659792585528</v>
      </c>
      <c r="M75" s="4">
        <f t="shared" si="18"/>
        <v>450</v>
      </c>
      <c r="N75" t="str">
        <f t="shared" si="19"/>
        <v>450,</v>
      </c>
      <c r="P75">
        <v>144</v>
      </c>
    </row>
    <row r="76" spans="1:16" x14ac:dyDescent="0.3">
      <c r="A76">
        <v>3502</v>
      </c>
      <c r="B76">
        <v>154</v>
      </c>
      <c r="C76">
        <f t="shared" si="12"/>
        <v>795.76765881830295</v>
      </c>
      <c r="D76" s="5">
        <f t="shared" si="13"/>
        <v>796</v>
      </c>
      <c r="E76">
        <f t="shared" si="14"/>
        <v>791.17259760882791</v>
      </c>
      <c r="F76">
        <f t="shared" si="15"/>
        <v>792</v>
      </c>
      <c r="I76">
        <v>146</v>
      </c>
      <c r="J76">
        <v>3.5019999999999998</v>
      </c>
      <c r="K76" s="3">
        <f t="shared" si="16"/>
        <v>3502</v>
      </c>
      <c r="L76" s="4">
        <f t="shared" si="17"/>
        <v>436.7893196781273</v>
      </c>
      <c r="M76" s="4">
        <f t="shared" si="18"/>
        <v>437</v>
      </c>
      <c r="N76" t="str">
        <f t="shared" si="19"/>
        <v>437,</v>
      </c>
      <c r="P76">
        <v>146</v>
      </c>
    </row>
    <row r="77" spans="1:16" x14ac:dyDescent="0.3">
      <c r="A77">
        <v>3327</v>
      </c>
      <c r="B77">
        <v>152</v>
      </c>
      <c r="C77">
        <f t="shared" si="12"/>
        <v>786.57753639935288</v>
      </c>
      <c r="D77" s="5">
        <f t="shared" si="13"/>
        <v>787</v>
      </c>
      <c r="E77">
        <f t="shared" si="14"/>
        <v>781.86158723356255</v>
      </c>
      <c r="F77">
        <f t="shared" si="15"/>
        <v>782</v>
      </c>
      <c r="I77">
        <v>148</v>
      </c>
      <c r="J77">
        <v>3.327</v>
      </c>
      <c r="K77" s="3">
        <f t="shared" si="16"/>
        <v>3327</v>
      </c>
      <c r="L77" s="4">
        <f t="shared" si="17"/>
        <v>424.00909430671481</v>
      </c>
      <c r="M77" s="4">
        <f t="shared" si="18"/>
        <v>424</v>
      </c>
      <c r="N77" t="str">
        <f t="shared" si="19"/>
        <v>424,</v>
      </c>
      <c r="P77">
        <v>148</v>
      </c>
    </row>
    <row r="78" spans="1:16" x14ac:dyDescent="0.3">
      <c r="A78">
        <v>3161</v>
      </c>
      <c r="B78">
        <v>150</v>
      </c>
      <c r="C78">
        <f t="shared" si="12"/>
        <v>777.14563806777221</v>
      </c>
      <c r="D78" s="5">
        <f t="shared" si="13"/>
        <v>778</v>
      </c>
      <c r="E78">
        <f t="shared" si="14"/>
        <v>772.3574632286427</v>
      </c>
      <c r="F78">
        <f t="shared" si="15"/>
        <v>773</v>
      </c>
      <c r="I78">
        <v>150</v>
      </c>
      <c r="J78">
        <v>3.161</v>
      </c>
      <c r="K78" s="3">
        <f t="shared" si="16"/>
        <v>3161</v>
      </c>
      <c r="L78" s="4">
        <f t="shared" si="17"/>
        <v>411.36025950896834</v>
      </c>
      <c r="M78" s="4">
        <f t="shared" si="18"/>
        <v>411</v>
      </c>
      <c r="N78" t="str">
        <f t="shared" si="19"/>
        <v>411,</v>
      </c>
      <c r="P78">
        <v>150</v>
      </c>
    </row>
    <row r="79" spans="1:16" x14ac:dyDescent="0.3">
      <c r="A79">
        <v>3005</v>
      </c>
      <c r="B79">
        <v>148</v>
      </c>
      <c r="C79">
        <f t="shared" si="12"/>
        <v>767.56928838951308</v>
      </c>
      <c r="D79" s="5">
        <f t="shared" si="13"/>
        <v>768</v>
      </c>
      <c r="E79">
        <f t="shared" si="14"/>
        <v>762.70299567220604</v>
      </c>
      <c r="F79">
        <f t="shared" si="15"/>
        <v>763</v>
      </c>
      <c r="I79">
        <v>152</v>
      </c>
      <c r="J79">
        <v>3.0049999999999999</v>
      </c>
      <c r="K79" s="3">
        <f t="shared" si="16"/>
        <v>3005</v>
      </c>
      <c r="L79" s="4">
        <f t="shared" si="17"/>
        <v>398.97663854639842</v>
      </c>
      <c r="M79" s="4">
        <f t="shared" si="18"/>
        <v>399</v>
      </c>
      <c r="N79" t="str">
        <f t="shared" si="19"/>
        <v>399,</v>
      </c>
      <c r="P79">
        <v>152</v>
      </c>
    </row>
    <row r="80" spans="1:16" x14ac:dyDescent="0.3">
      <c r="A80">
        <v>2858</v>
      </c>
      <c r="B80">
        <v>146</v>
      </c>
      <c r="C80">
        <f t="shared" si="12"/>
        <v>757.8367029548989</v>
      </c>
      <c r="D80" s="5">
        <f t="shared" si="13"/>
        <v>758</v>
      </c>
      <c r="E80">
        <f t="shared" si="14"/>
        <v>752.88137917306653</v>
      </c>
      <c r="F80">
        <f t="shared" si="15"/>
        <v>753</v>
      </c>
      <c r="I80">
        <v>154</v>
      </c>
      <c r="J80">
        <v>2.8580000000000001</v>
      </c>
      <c r="K80" s="3">
        <f t="shared" si="16"/>
        <v>2858</v>
      </c>
      <c r="L80" s="4">
        <f t="shared" si="17"/>
        <v>386.83964011643292</v>
      </c>
      <c r="M80" s="4">
        <f t="shared" si="18"/>
        <v>387</v>
      </c>
      <c r="N80" t="str">
        <f t="shared" si="19"/>
        <v>387,</v>
      </c>
      <c r="P80">
        <v>154</v>
      </c>
    </row>
    <row r="81" spans="1:16" x14ac:dyDescent="0.3">
      <c r="A81">
        <v>2719</v>
      </c>
      <c r="B81">
        <v>144</v>
      </c>
      <c r="C81">
        <f t="shared" si="12"/>
        <v>747.92605539123417</v>
      </c>
      <c r="D81" s="5">
        <f t="shared" si="13"/>
        <v>748</v>
      </c>
      <c r="E81">
        <f t="shared" si="14"/>
        <v>742.90449926752342</v>
      </c>
      <c r="F81">
        <f t="shared" si="15"/>
        <v>743</v>
      </c>
      <c r="I81">
        <v>156</v>
      </c>
      <c r="J81">
        <v>2.7189999999999999</v>
      </c>
      <c r="K81" s="3">
        <f t="shared" si="16"/>
        <v>2719</v>
      </c>
      <c r="L81" s="4">
        <f t="shared" si="17"/>
        <v>374.92074403558433</v>
      </c>
      <c r="M81" s="4">
        <f t="shared" si="18"/>
        <v>375</v>
      </c>
      <c r="N81" t="str">
        <f t="shared" si="19"/>
        <v>375,</v>
      </c>
      <c r="P81">
        <v>156</v>
      </c>
    </row>
    <row r="82" spans="1:16" x14ac:dyDescent="0.3">
      <c r="A82">
        <v>2588</v>
      </c>
      <c r="B82">
        <v>142</v>
      </c>
      <c r="C82">
        <f t="shared" si="12"/>
        <v>737.88294314381267</v>
      </c>
      <c r="D82" s="5">
        <f t="shared" si="13"/>
        <v>738</v>
      </c>
      <c r="E82">
        <f t="shared" si="14"/>
        <v>732.77980875435435</v>
      </c>
      <c r="F82">
        <f t="shared" si="15"/>
        <v>733</v>
      </c>
      <c r="I82">
        <v>158</v>
      </c>
      <c r="J82">
        <v>2.5880000000000001</v>
      </c>
      <c r="K82" s="3">
        <f t="shared" si="16"/>
        <v>2588</v>
      </c>
      <c r="L82" s="4">
        <f t="shared" si="17"/>
        <v>363.27167947310647</v>
      </c>
      <c r="M82" s="4">
        <f t="shared" si="18"/>
        <v>363</v>
      </c>
      <c r="N82" t="str">
        <f t="shared" si="19"/>
        <v>363,</v>
      </c>
      <c r="P82">
        <v>158</v>
      </c>
    </row>
    <row r="83" spans="1:16" x14ac:dyDescent="0.3">
      <c r="A83">
        <v>2464</v>
      </c>
      <c r="B83">
        <v>140</v>
      </c>
      <c r="C83">
        <f t="shared" si="12"/>
        <v>727.67667436489603</v>
      </c>
      <c r="D83" s="5">
        <f t="shared" si="13"/>
        <v>728</v>
      </c>
      <c r="E83">
        <f t="shared" si="14"/>
        <v>722.51491322069114</v>
      </c>
      <c r="F83">
        <f t="shared" si="15"/>
        <v>723</v>
      </c>
      <c r="I83">
        <v>160</v>
      </c>
      <c r="J83">
        <v>2.464</v>
      </c>
      <c r="K83" s="3">
        <f t="shared" si="16"/>
        <v>2464</v>
      </c>
      <c r="L83" s="4">
        <f t="shared" si="17"/>
        <v>351.85259631490788</v>
      </c>
      <c r="M83" s="4">
        <f t="shared" si="18"/>
        <v>352</v>
      </c>
      <c r="N83" t="str">
        <f t="shared" si="19"/>
        <v>352,</v>
      </c>
      <c r="P83">
        <v>160</v>
      </c>
    </row>
    <row r="84" spans="1:16" x14ac:dyDescent="0.3">
      <c r="A84">
        <v>2347</v>
      </c>
      <c r="B84">
        <v>138</v>
      </c>
      <c r="C84">
        <f t="shared" si="12"/>
        <v>717.35315207648637</v>
      </c>
      <c r="D84" s="5">
        <f t="shared" si="13"/>
        <v>718</v>
      </c>
      <c r="E84">
        <f t="shared" si="14"/>
        <v>712.15989392517554</v>
      </c>
      <c r="F84">
        <f t="shared" si="15"/>
        <v>713</v>
      </c>
      <c r="I84">
        <v>162</v>
      </c>
      <c r="J84">
        <v>2.347</v>
      </c>
      <c r="K84" s="3">
        <f t="shared" si="16"/>
        <v>2347</v>
      </c>
      <c r="L84" s="4">
        <f t="shared" si="17"/>
        <v>340.70966368667519</v>
      </c>
      <c r="M84" s="4">
        <f t="shared" si="18"/>
        <v>341</v>
      </c>
      <c r="N84" t="str">
        <f t="shared" si="19"/>
        <v>341,</v>
      </c>
      <c r="P84">
        <v>162</v>
      </c>
    </row>
    <row r="85" spans="1:16" x14ac:dyDescent="0.3">
      <c r="A85">
        <v>2237</v>
      </c>
      <c r="B85">
        <v>136</v>
      </c>
      <c r="C85">
        <f t="shared" si="12"/>
        <v>706.96663577386471</v>
      </c>
      <c r="D85" s="5">
        <f t="shared" si="13"/>
        <v>707</v>
      </c>
      <c r="E85">
        <f t="shared" si="14"/>
        <v>701.66914164172158</v>
      </c>
      <c r="F85">
        <f t="shared" si="15"/>
        <v>702</v>
      </c>
      <c r="I85">
        <v>164</v>
      </c>
      <c r="J85">
        <v>2.2370000000000001</v>
      </c>
      <c r="K85" s="3">
        <f t="shared" si="16"/>
        <v>2237</v>
      </c>
      <c r="L85" s="4">
        <f t="shared" si="17"/>
        <v>329.89058670895201</v>
      </c>
      <c r="M85" s="4">
        <f t="shared" si="18"/>
        <v>330</v>
      </c>
      <c r="N85" t="str">
        <f t="shared" si="19"/>
        <v>330,</v>
      </c>
      <c r="P85">
        <v>164</v>
      </c>
    </row>
    <row r="86" spans="1:16" x14ac:dyDescent="0.3">
      <c r="A86">
        <v>2132</v>
      </c>
      <c r="B86">
        <v>134</v>
      </c>
      <c r="C86">
        <f t="shared" si="12"/>
        <v>696.37164750957857</v>
      </c>
      <c r="D86" s="5">
        <f t="shared" si="13"/>
        <v>697</v>
      </c>
      <c r="E86">
        <f t="shared" si="14"/>
        <v>691.09650272644376</v>
      </c>
      <c r="F86">
        <f t="shared" si="15"/>
        <v>692</v>
      </c>
      <c r="I86">
        <v>166</v>
      </c>
      <c r="J86">
        <v>2.1320000000000001</v>
      </c>
      <c r="K86" s="3">
        <f t="shared" si="16"/>
        <v>2132</v>
      </c>
      <c r="L86" s="4">
        <f t="shared" si="17"/>
        <v>319.23829039812648</v>
      </c>
      <c r="M86" s="4">
        <f t="shared" si="18"/>
        <v>319</v>
      </c>
      <c r="N86" t="str">
        <f t="shared" si="19"/>
        <v>319,</v>
      </c>
      <c r="P86">
        <v>166</v>
      </c>
    </row>
    <row r="87" spans="1:16" x14ac:dyDescent="0.3">
      <c r="A87">
        <v>2033.9999999999998</v>
      </c>
      <c r="B87">
        <v>132</v>
      </c>
      <c r="C87">
        <f t="shared" si="12"/>
        <v>685.82135794330907</v>
      </c>
      <c r="D87" s="5">
        <f t="shared" si="13"/>
        <v>686</v>
      </c>
      <c r="E87">
        <f t="shared" si="14"/>
        <v>680.43108713491984</v>
      </c>
      <c r="F87">
        <f t="shared" si="15"/>
        <v>681</v>
      </c>
      <c r="I87">
        <v>168</v>
      </c>
      <c r="J87">
        <v>2.0339999999999998</v>
      </c>
      <c r="K87" s="3">
        <f t="shared" si="16"/>
        <v>2033.9999999999998</v>
      </c>
      <c r="L87" s="4">
        <f t="shared" si="17"/>
        <v>308.99643599643593</v>
      </c>
      <c r="M87" s="4">
        <f t="shared" si="18"/>
        <v>309</v>
      </c>
      <c r="N87" t="str">
        <f t="shared" si="19"/>
        <v>309,</v>
      </c>
      <c r="P87">
        <v>168</v>
      </c>
    </row>
    <row r="88" spans="1:16" x14ac:dyDescent="0.3">
      <c r="A88">
        <v>1940</v>
      </c>
      <c r="B88">
        <v>130</v>
      </c>
      <c r="C88">
        <f t="shared" si="12"/>
        <v>675.0408163265306</v>
      </c>
      <c r="D88" s="5">
        <f t="shared" si="13"/>
        <v>676</v>
      </c>
      <c r="E88">
        <f t="shared" si="14"/>
        <v>669.6725820763088</v>
      </c>
      <c r="F88">
        <f t="shared" si="15"/>
        <v>670</v>
      </c>
      <c r="I88">
        <v>170</v>
      </c>
      <c r="J88">
        <v>1.94</v>
      </c>
      <c r="K88" s="3">
        <f t="shared" si="16"/>
        <v>1940</v>
      </c>
      <c r="L88" s="4">
        <f t="shared" si="17"/>
        <v>298.88855421686748</v>
      </c>
      <c r="M88" s="4">
        <f t="shared" si="18"/>
        <v>299</v>
      </c>
      <c r="N88" t="str">
        <f t="shared" si="19"/>
        <v>299,</v>
      </c>
      <c r="P88">
        <v>170</v>
      </c>
    </row>
    <row r="89" spans="1:16" x14ac:dyDescent="0.3">
      <c r="A89">
        <v>1852</v>
      </c>
      <c r="B89">
        <v>128</v>
      </c>
      <c r="C89">
        <f t="shared" si="12"/>
        <v>664.304347826087</v>
      </c>
      <c r="D89" s="5">
        <f t="shared" si="13"/>
        <v>665</v>
      </c>
      <c r="E89">
        <f t="shared" si="14"/>
        <v>658.86171148529786</v>
      </c>
      <c r="F89">
        <f t="shared" si="15"/>
        <v>659</v>
      </c>
      <c r="I89">
        <v>172</v>
      </c>
      <c r="J89">
        <v>1.8520000000000001</v>
      </c>
      <c r="K89" s="3">
        <f t="shared" si="16"/>
        <v>1852</v>
      </c>
      <c r="L89" s="4">
        <f t="shared" si="17"/>
        <v>289.16300366300368</v>
      </c>
      <c r="M89" s="4">
        <f t="shared" si="18"/>
        <v>289</v>
      </c>
      <c r="N89" t="str">
        <f t="shared" si="19"/>
        <v>289,</v>
      </c>
      <c r="P89">
        <v>172</v>
      </c>
    </row>
    <row r="90" spans="1:16" x14ac:dyDescent="0.3">
      <c r="A90">
        <v>1768</v>
      </c>
      <c r="B90">
        <v>126</v>
      </c>
      <c r="C90">
        <f t="shared" si="12"/>
        <v>653.41907514450872</v>
      </c>
      <c r="D90" s="5">
        <f t="shared" si="13"/>
        <v>654</v>
      </c>
      <c r="E90">
        <f t="shared" si="14"/>
        <v>647.99012515128004</v>
      </c>
      <c r="F90">
        <f t="shared" si="15"/>
        <v>648</v>
      </c>
      <c r="I90">
        <v>174</v>
      </c>
      <c r="J90">
        <v>1.768</v>
      </c>
      <c r="K90" s="3">
        <f t="shared" si="16"/>
        <v>1768</v>
      </c>
      <c r="L90" s="4">
        <f t="shared" si="17"/>
        <v>279.63265306122452</v>
      </c>
      <c r="M90" s="4">
        <f t="shared" si="18"/>
        <v>280</v>
      </c>
      <c r="N90" t="str">
        <f t="shared" si="19"/>
        <v>280,</v>
      </c>
      <c r="P90">
        <v>174</v>
      </c>
    </row>
    <row r="91" spans="1:16" x14ac:dyDescent="0.3">
      <c r="A91">
        <v>1689</v>
      </c>
      <c r="B91">
        <v>124</v>
      </c>
      <c r="C91">
        <f t="shared" si="12"/>
        <v>642.56117515805136</v>
      </c>
      <c r="D91" s="5">
        <f t="shared" si="13"/>
        <v>643</v>
      </c>
      <c r="E91">
        <f t="shared" si="14"/>
        <v>637.02857839418061</v>
      </c>
      <c r="F91">
        <f t="shared" si="15"/>
        <v>638</v>
      </c>
      <c r="I91">
        <v>176</v>
      </c>
      <c r="J91">
        <v>1.6890000000000001</v>
      </c>
      <c r="K91" s="3">
        <f t="shared" si="16"/>
        <v>1689</v>
      </c>
      <c r="L91" s="4">
        <f t="shared" si="17"/>
        <v>270.44091407105964</v>
      </c>
      <c r="M91" s="4">
        <f t="shared" si="18"/>
        <v>270</v>
      </c>
      <c r="N91" t="str">
        <f t="shared" si="19"/>
        <v>270,</v>
      </c>
      <c r="P91">
        <v>176</v>
      </c>
    </row>
    <row r="92" spans="1:16" x14ac:dyDescent="0.3">
      <c r="A92">
        <v>1613</v>
      </c>
      <c r="B92">
        <v>122</v>
      </c>
      <c r="C92">
        <f t="shared" si="12"/>
        <v>631.49598163030998</v>
      </c>
      <c r="D92" s="5">
        <f t="shared" si="13"/>
        <v>632</v>
      </c>
      <c r="E92">
        <f t="shared" si="14"/>
        <v>626.02847862003296</v>
      </c>
      <c r="F92">
        <f t="shared" si="15"/>
        <v>627</v>
      </c>
      <c r="I92">
        <v>178</v>
      </c>
      <c r="J92">
        <v>1.613</v>
      </c>
      <c r="K92" s="3">
        <f t="shared" si="16"/>
        <v>1613</v>
      </c>
      <c r="L92" s="4">
        <f t="shared" si="17"/>
        <v>261.38111832726122</v>
      </c>
      <c r="M92" s="4">
        <f t="shared" si="18"/>
        <v>261</v>
      </c>
      <c r="N92" t="str">
        <f t="shared" si="19"/>
        <v>261,</v>
      </c>
      <c r="P92">
        <v>178</v>
      </c>
    </row>
    <row r="93" spans="1:16" x14ac:dyDescent="0.3">
      <c r="A93">
        <v>1542</v>
      </c>
      <c r="B93">
        <v>120</v>
      </c>
      <c r="C93">
        <f t="shared" si="12"/>
        <v>620.56097560975604</v>
      </c>
      <c r="D93" s="5">
        <f t="shared" si="13"/>
        <v>621</v>
      </c>
      <c r="E93">
        <f t="shared" si="14"/>
        <v>615.03028570301876</v>
      </c>
      <c r="F93">
        <f t="shared" si="15"/>
        <v>616</v>
      </c>
      <c r="I93">
        <v>180</v>
      </c>
      <c r="J93">
        <v>1.542</v>
      </c>
      <c r="K93" s="3">
        <f t="shared" si="16"/>
        <v>1542</v>
      </c>
      <c r="L93" s="4">
        <f t="shared" si="17"/>
        <v>252.71803909003523</v>
      </c>
      <c r="M93" s="4">
        <f t="shared" si="18"/>
        <v>253</v>
      </c>
      <c r="N93" t="str">
        <f t="shared" si="19"/>
        <v>253,</v>
      </c>
      <c r="P93">
        <v>180</v>
      </c>
    </row>
    <row r="94" spans="1:16" x14ac:dyDescent="0.3">
      <c r="A94">
        <v>1474</v>
      </c>
      <c r="B94">
        <v>118</v>
      </c>
      <c r="C94">
        <f t="shared" si="12"/>
        <v>609.49959579628137</v>
      </c>
      <c r="D94" s="5">
        <f t="shared" si="13"/>
        <v>610</v>
      </c>
      <c r="E94">
        <f t="shared" si="14"/>
        <v>604.00913399772571</v>
      </c>
      <c r="F94">
        <f t="shared" si="15"/>
        <v>605</v>
      </c>
      <c r="I94">
        <v>182</v>
      </c>
      <c r="J94">
        <v>1.474</v>
      </c>
      <c r="K94" s="3">
        <f t="shared" si="16"/>
        <v>1474</v>
      </c>
      <c r="L94" s="4">
        <f t="shared" si="17"/>
        <v>244.23420796890184</v>
      </c>
      <c r="M94" s="4">
        <f t="shared" si="18"/>
        <v>244</v>
      </c>
      <c r="N94" t="str">
        <f t="shared" si="19"/>
        <v>244,</v>
      </c>
      <c r="P94">
        <v>182</v>
      </c>
    </row>
    <row r="95" spans="1:16" x14ac:dyDescent="0.3">
      <c r="A95">
        <v>1410</v>
      </c>
      <c r="B95">
        <v>116</v>
      </c>
      <c r="C95">
        <f t="shared" si="12"/>
        <v>598.51867219917017</v>
      </c>
      <c r="D95" s="5">
        <f t="shared" si="13"/>
        <v>599</v>
      </c>
      <c r="E95">
        <f t="shared" si="14"/>
        <v>593.00710110597083</v>
      </c>
      <c r="F95">
        <f t="shared" si="15"/>
        <v>594</v>
      </c>
      <c r="I95">
        <v>184</v>
      </c>
      <c r="J95">
        <v>1.41</v>
      </c>
      <c r="K95" s="3">
        <f t="shared" si="16"/>
        <v>1410</v>
      </c>
      <c r="L95" s="4">
        <f t="shared" si="17"/>
        <v>236.07692307692307</v>
      </c>
      <c r="M95" s="4">
        <f t="shared" si="18"/>
        <v>236</v>
      </c>
      <c r="N95" t="str">
        <f t="shared" si="19"/>
        <v>236,</v>
      </c>
      <c r="P95">
        <v>184</v>
      </c>
    </row>
    <row r="96" spans="1:16" x14ac:dyDescent="0.3">
      <c r="A96">
        <v>1349</v>
      </c>
      <c r="B96">
        <v>114</v>
      </c>
      <c r="C96">
        <f t="shared" si="12"/>
        <v>587.49553001277138</v>
      </c>
      <c r="D96" s="5">
        <f t="shared" si="13"/>
        <v>588</v>
      </c>
      <c r="E96">
        <f t="shared" si="14"/>
        <v>582.08022573937001</v>
      </c>
      <c r="F96">
        <f t="shared" si="15"/>
        <v>583</v>
      </c>
      <c r="I96">
        <v>186</v>
      </c>
      <c r="J96">
        <v>1.349</v>
      </c>
      <c r="K96" s="3">
        <f t="shared" si="16"/>
        <v>1349</v>
      </c>
      <c r="L96" s="4">
        <f t="shared" si="17"/>
        <v>228.14134567697141</v>
      </c>
      <c r="M96" s="4">
        <f t="shared" si="18"/>
        <v>228</v>
      </c>
      <c r="N96" t="str">
        <f t="shared" si="19"/>
        <v>228,</v>
      </c>
      <c r="P96">
        <v>186</v>
      </c>
    </row>
    <row r="97" spans="1:16" x14ac:dyDescent="0.3">
      <c r="A97">
        <v>1292</v>
      </c>
      <c r="B97">
        <v>112</v>
      </c>
      <c r="C97">
        <f t="shared" si="12"/>
        <v>576.66492146596863</v>
      </c>
      <c r="D97" s="5">
        <f t="shared" si="13"/>
        <v>577</v>
      </c>
      <c r="E97">
        <f t="shared" si="14"/>
        <v>571.17801281166112</v>
      </c>
      <c r="F97">
        <f t="shared" si="15"/>
        <v>572</v>
      </c>
      <c r="I97">
        <v>188</v>
      </c>
      <c r="J97">
        <v>1.292</v>
      </c>
      <c r="K97" s="3">
        <f t="shared" si="16"/>
        <v>1292</v>
      </c>
      <c r="L97" s="4">
        <f t="shared" si="17"/>
        <v>220.58010680907879</v>
      </c>
      <c r="M97" s="4">
        <f t="shared" si="18"/>
        <v>221</v>
      </c>
      <c r="N97" t="str">
        <f t="shared" si="19"/>
        <v>221,</v>
      </c>
      <c r="P97">
        <v>188</v>
      </c>
    </row>
    <row r="98" spans="1:16" x14ac:dyDescent="0.3">
      <c r="A98">
        <v>1237</v>
      </c>
      <c r="B98">
        <v>110</v>
      </c>
      <c r="C98">
        <f t="shared" si="12"/>
        <v>565.69110415735361</v>
      </c>
      <c r="D98" s="5">
        <f t="shared" si="13"/>
        <v>566</v>
      </c>
      <c r="E98">
        <f t="shared" si="14"/>
        <v>560.14225537538005</v>
      </c>
      <c r="F98">
        <f t="shared" si="15"/>
        <v>561</v>
      </c>
      <c r="I98">
        <v>190</v>
      </c>
      <c r="J98">
        <v>1.2370000000000001</v>
      </c>
      <c r="K98" s="3">
        <f t="shared" si="16"/>
        <v>1237</v>
      </c>
      <c r="L98" s="4">
        <f t="shared" si="17"/>
        <v>213.14653865588681</v>
      </c>
      <c r="M98" s="4">
        <f t="shared" si="18"/>
        <v>213</v>
      </c>
      <c r="N98" t="str">
        <f t="shared" si="19"/>
        <v>213,</v>
      </c>
      <c r="P98">
        <v>190</v>
      </c>
    </row>
    <row r="99" spans="1:16" x14ac:dyDescent="0.3">
      <c r="A99">
        <v>1184</v>
      </c>
      <c r="B99">
        <v>108</v>
      </c>
      <c r="C99">
        <f t="shared" ref="C99:C130" si="20">A99*$H$4/(A99+$H$3)</f>
        <v>554.5934065934066</v>
      </c>
      <c r="D99" s="5">
        <f t="shared" ref="D99:D130" si="21">ROUNDUP(C99,0)</f>
        <v>555</v>
      </c>
      <c r="E99">
        <f t="shared" ref="E99:E127" si="22">(C100+C99)/2</f>
        <v>549.21824896415069</v>
      </c>
      <c r="F99">
        <f t="shared" ref="F99:F127" si="23">(ROUNDUP(E99,0))</f>
        <v>550</v>
      </c>
      <c r="I99">
        <v>192</v>
      </c>
      <c r="J99">
        <v>1.1839999999999999</v>
      </c>
      <c r="K99" s="3">
        <f t="shared" si="16"/>
        <v>1184</v>
      </c>
      <c r="L99" s="4">
        <f t="shared" si="17"/>
        <v>205.85180149558124</v>
      </c>
      <c r="M99" s="4">
        <f t="shared" si="18"/>
        <v>206</v>
      </c>
      <c r="N99" t="str">
        <f t="shared" si="19"/>
        <v>206,</v>
      </c>
      <c r="P99">
        <v>192</v>
      </c>
    </row>
    <row r="100" spans="1:16" x14ac:dyDescent="0.3">
      <c r="A100">
        <v>1135</v>
      </c>
      <c r="B100">
        <v>106</v>
      </c>
      <c r="C100">
        <f t="shared" si="20"/>
        <v>543.84309133489467</v>
      </c>
      <c r="D100" s="5">
        <f t="shared" si="21"/>
        <v>544</v>
      </c>
      <c r="E100">
        <f t="shared" si="22"/>
        <v>538.45028129963123</v>
      </c>
      <c r="F100">
        <f t="shared" si="23"/>
        <v>539</v>
      </c>
      <c r="I100">
        <v>194</v>
      </c>
      <c r="J100">
        <v>1.135</v>
      </c>
      <c r="K100" s="3">
        <f t="shared" si="16"/>
        <v>1135</v>
      </c>
      <c r="L100" s="4">
        <f t="shared" si="17"/>
        <v>198.98971722365039</v>
      </c>
      <c r="M100" s="4">
        <f t="shared" si="18"/>
        <v>199</v>
      </c>
      <c r="N100" t="str">
        <f t="shared" si="19"/>
        <v>199,</v>
      </c>
      <c r="P100">
        <v>194</v>
      </c>
    </row>
    <row r="101" spans="1:16" x14ac:dyDescent="0.3">
      <c r="A101">
        <v>1088</v>
      </c>
      <c r="B101">
        <v>104</v>
      </c>
      <c r="C101">
        <f t="shared" si="20"/>
        <v>533.05747126436779</v>
      </c>
      <c r="D101" s="5">
        <f t="shared" si="21"/>
        <v>534</v>
      </c>
      <c r="E101">
        <f t="shared" si="22"/>
        <v>527.66162843688289</v>
      </c>
      <c r="F101">
        <f t="shared" si="23"/>
        <v>528</v>
      </c>
      <c r="I101">
        <v>196</v>
      </c>
      <c r="J101">
        <v>1.0880000000000001</v>
      </c>
      <c r="K101" s="3">
        <f t="shared" si="16"/>
        <v>1088</v>
      </c>
      <c r="L101" s="4">
        <f t="shared" si="17"/>
        <v>192.29854872149275</v>
      </c>
      <c r="M101" s="4">
        <f t="shared" si="18"/>
        <v>192</v>
      </c>
      <c r="N101" t="str">
        <f t="shared" si="19"/>
        <v>192,</v>
      </c>
      <c r="P101">
        <v>196</v>
      </c>
    </row>
    <row r="102" spans="1:16" x14ac:dyDescent="0.3">
      <c r="A102">
        <v>1043</v>
      </c>
      <c r="B102">
        <v>102</v>
      </c>
      <c r="C102">
        <f t="shared" si="20"/>
        <v>522.26578560939799</v>
      </c>
      <c r="D102" s="5">
        <f t="shared" si="21"/>
        <v>523</v>
      </c>
      <c r="E102">
        <f t="shared" si="22"/>
        <v>516.88289280469894</v>
      </c>
      <c r="F102">
        <f t="shared" si="23"/>
        <v>517</v>
      </c>
      <c r="I102">
        <v>198</v>
      </c>
      <c r="J102">
        <v>1.0429999999999999</v>
      </c>
      <c r="K102" s="3">
        <f t="shared" si="16"/>
        <v>1043</v>
      </c>
      <c r="L102" s="4">
        <f t="shared" si="17"/>
        <v>185.78948284868537</v>
      </c>
      <c r="M102" s="4">
        <f t="shared" si="18"/>
        <v>186</v>
      </c>
      <c r="N102" t="str">
        <f t="shared" si="19"/>
        <v>186,</v>
      </c>
      <c r="P102">
        <v>198</v>
      </c>
    </row>
    <row r="103" spans="1:16" x14ac:dyDescent="0.3">
      <c r="A103">
        <v>1000</v>
      </c>
      <c r="B103">
        <v>100</v>
      </c>
      <c r="C103">
        <f t="shared" si="20"/>
        <v>511.5</v>
      </c>
      <c r="D103" s="5">
        <f t="shared" si="21"/>
        <v>512</v>
      </c>
      <c r="E103">
        <f t="shared" si="22"/>
        <v>506.18737559332413</v>
      </c>
      <c r="F103">
        <f t="shared" si="23"/>
        <v>507</v>
      </c>
      <c r="I103">
        <v>200</v>
      </c>
      <c r="J103">
        <v>1</v>
      </c>
      <c r="K103" s="3">
        <f t="shared" si="16"/>
        <v>1000</v>
      </c>
      <c r="L103" s="4">
        <f t="shared" si="17"/>
        <v>179.47368421052633</v>
      </c>
      <c r="M103" s="4">
        <f t="shared" si="18"/>
        <v>179</v>
      </c>
      <c r="N103" t="str">
        <f t="shared" si="19"/>
        <v>179,</v>
      </c>
      <c r="P103">
        <v>200</v>
      </c>
    </row>
    <row r="104" spans="1:16" x14ac:dyDescent="0.3">
      <c r="A104">
        <v>959.30000000000007</v>
      </c>
      <c r="B104">
        <v>98</v>
      </c>
      <c r="C104">
        <f t="shared" si="20"/>
        <v>500.87475118664827</v>
      </c>
      <c r="D104" s="5">
        <f t="shared" si="21"/>
        <v>501</v>
      </c>
      <c r="E104">
        <f t="shared" si="22"/>
        <v>495.61435153834134</v>
      </c>
      <c r="F104">
        <f t="shared" si="23"/>
        <v>496</v>
      </c>
      <c r="I104">
        <v>202</v>
      </c>
      <c r="J104">
        <v>0.95930000000000004</v>
      </c>
      <c r="K104" s="3">
        <f t="shared" si="16"/>
        <v>959.30000000000007</v>
      </c>
      <c r="L104" s="4">
        <f t="shared" si="17"/>
        <v>173.40729418832717</v>
      </c>
      <c r="M104" s="4">
        <f t="shared" si="18"/>
        <v>173</v>
      </c>
      <c r="N104" t="str">
        <f t="shared" si="19"/>
        <v>173,</v>
      </c>
      <c r="P104">
        <v>202</v>
      </c>
    </row>
    <row r="105" spans="1:16" x14ac:dyDescent="0.3">
      <c r="A105">
        <v>920.6</v>
      </c>
      <c r="B105">
        <v>96</v>
      </c>
      <c r="C105">
        <f t="shared" si="20"/>
        <v>490.35395189003441</v>
      </c>
      <c r="D105" s="5">
        <f t="shared" si="21"/>
        <v>491</v>
      </c>
      <c r="E105">
        <f t="shared" si="22"/>
        <v>485.15133628050927</v>
      </c>
      <c r="F105">
        <f t="shared" si="23"/>
        <v>486</v>
      </c>
      <c r="I105">
        <v>204</v>
      </c>
      <c r="J105">
        <v>0.92059999999999997</v>
      </c>
      <c r="K105" s="3">
        <f t="shared" si="16"/>
        <v>920.6</v>
      </c>
      <c r="L105" s="4">
        <f t="shared" si="17"/>
        <v>167.55752054940754</v>
      </c>
      <c r="M105" s="4">
        <f t="shared" si="18"/>
        <v>168</v>
      </c>
      <c r="N105" t="str">
        <f t="shared" si="19"/>
        <v>168,</v>
      </c>
      <c r="P105">
        <v>204</v>
      </c>
    </row>
    <row r="106" spans="1:16" x14ac:dyDescent="0.3">
      <c r="A106">
        <v>883.80000000000007</v>
      </c>
      <c r="B106">
        <v>94</v>
      </c>
      <c r="C106">
        <f t="shared" si="20"/>
        <v>479.94872067098413</v>
      </c>
      <c r="D106" s="5">
        <f t="shared" si="21"/>
        <v>480</v>
      </c>
      <c r="E106">
        <f t="shared" si="22"/>
        <v>474.77848237379135</v>
      </c>
      <c r="F106">
        <f t="shared" si="23"/>
        <v>475</v>
      </c>
      <c r="I106">
        <v>206</v>
      </c>
      <c r="J106">
        <v>0.88380000000000003</v>
      </c>
      <c r="K106" s="3">
        <f t="shared" si="16"/>
        <v>883.80000000000007</v>
      </c>
      <c r="L106" s="4">
        <f t="shared" si="17"/>
        <v>161.91973208209464</v>
      </c>
      <c r="M106" s="4">
        <f t="shared" si="18"/>
        <v>162</v>
      </c>
      <c r="N106" t="str">
        <f t="shared" si="19"/>
        <v>162,</v>
      </c>
      <c r="P106">
        <v>206</v>
      </c>
    </row>
    <row r="107" spans="1:16" x14ac:dyDescent="0.3">
      <c r="A107">
        <v>848.6</v>
      </c>
      <c r="B107">
        <v>92</v>
      </c>
      <c r="C107">
        <f t="shared" si="20"/>
        <v>469.60824407659857</v>
      </c>
      <c r="D107" s="5">
        <f t="shared" si="21"/>
        <v>470</v>
      </c>
      <c r="E107">
        <f t="shared" si="22"/>
        <v>464.50146653722499</v>
      </c>
      <c r="F107">
        <f t="shared" si="23"/>
        <v>465</v>
      </c>
      <c r="I107">
        <v>208</v>
      </c>
      <c r="J107">
        <v>0.84860000000000002</v>
      </c>
      <c r="K107" s="3">
        <f t="shared" si="16"/>
        <v>848.6</v>
      </c>
      <c r="L107" s="4">
        <f t="shared" si="17"/>
        <v>156.45708827451969</v>
      </c>
      <c r="M107" s="4">
        <f t="shared" si="18"/>
        <v>156</v>
      </c>
      <c r="N107" t="str">
        <f t="shared" si="19"/>
        <v>156,</v>
      </c>
      <c r="P107">
        <v>208</v>
      </c>
    </row>
    <row r="108" spans="1:16" x14ac:dyDescent="0.3">
      <c r="A108">
        <v>815.1</v>
      </c>
      <c r="B108">
        <v>90</v>
      </c>
      <c r="C108">
        <f t="shared" si="20"/>
        <v>459.3946889978514</v>
      </c>
      <c r="D108" s="5">
        <f t="shared" si="21"/>
        <v>460</v>
      </c>
      <c r="E108">
        <f t="shared" si="22"/>
        <v>454.35346832126754</v>
      </c>
      <c r="F108">
        <f t="shared" si="23"/>
        <v>455</v>
      </c>
      <c r="I108">
        <v>210</v>
      </c>
      <c r="J108">
        <v>0.81510000000000005</v>
      </c>
      <c r="K108" s="3">
        <f t="shared" si="16"/>
        <v>815.1</v>
      </c>
      <c r="L108" s="4">
        <f t="shared" si="17"/>
        <v>151.19350510416857</v>
      </c>
      <c r="M108" s="4">
        <f t="shared" si="18"/>
        <v>151</v>
      </c>
      <c r="N108" t="str">
        <f t="shared" si="19"/>
        <v>151,</v>
      </c>
      <c r="P108">
        <v>210</v>
      </c>
    </row>
    <row r="109" spans="1:16" x14ac:dyDescent="0.3">
      <c r="A109">
        <v>783.2</v>
      </c>
      <c r="B109">
        <v>88</v>
      </c>
      <c r="C109">
        <f t="shared" si="20"/>
        <v>449.31224764468374</v>
      </c>
      <c r="D109" s="5">
        <f t="shared" si="21"/>
        <v>450</v>
      </c>
      <c r="E109">
        <f t="shared" si="22"/>
        <v>444.32066995117168</v>
      </c>
      <c r="F109">
        <f t="shared" si="23"/>
        <v>445</v>
      </c>
      <c r="I109">
        <v>212</v>
      </c>
      <c r="J109">
        <v>0.78320000000000001</v>
      </c>
      <c r="K109" s="3">
        <f t="shared" si="16"/>
        <v>783.2</v>
      </c>
      <c r="L109" s="4">
        <f t="shared" si="17"/>
        <v>146.12153487014885</v>
      </c>
      <c r="M109" s="4">
        <f t="shared" si="18"/>
        <v>146</v>
      </c>
      <c r="N109" t="str">
        <f t="shared" si="19"/>
        <v>146,</v>
      </c>
      <c r="P109">
        <v>212</v>
      </c>
    </row>
    <row r="110" spans="1:16" x14ac:dyDescent="0.3">
      <c r="A110">
        <v>752.7</v>
      </c>
      <c r="B110">
        <v>86</v>
      </c>
      <c r="C110">
        <f t="shared" si="20"/>
        <v>439.32909225765962</v>
      </c>
      <c r="D110" s="5">
        <f t="shared" si="21"/>
        <v>440</v>
      </c>
      <c r="E110">
        <f t="shared" si="22"/>
        <v>434.41917280400537</v>
      </c>
      <c r="F110">
        <f t="shared" si="23"/>
        <v>435</v>
      </c>
      <c r="I110">
        <v>214</v>
      </c>
      <c r="J110">
        <v>0.75270000000000004</v>
      </c>
      <c r="K110" s="3">
        <f t="shared" si="16"/>
        <v>752.7</v>
      </c>
      <c r="L110" s="4">
        <f t="shared" si="17"/>
        <v>141.21666330441801</v>
      </c>
      <c r="M110" s="4">
        <f t="shared" si="18"/>
        <v>141</v>
      </c>
      <c r="N110" t="str">
        <f t="shared" si="19"/>
        <v>141,</v>
      </c>
      <c r="P110">
        <v>214</v>
      </c>
    </row>
    <row r="111" spans="1:16" x14ac:dyDescent="0.3">
      <c r="A111">
        <v>723.7</v>
      </c>
      <c r="B111">
        <v>84</v>
      </c>
      <c r="C111">
        <f t="shared" si="20"/>
        <v>429.50925335035106</v>
      </c>
      <c r="D111" s="5">
        <f t="shared" si="21"/>
        <v>430</v>
      </c>
      <c r="E111">
        <f t="shared" si="22"/>
        <v>424.64486194848172</v>
      </c>
      <c r="F111">
        <f t="shared" si="23"/>
        <v>425</v>
      </c>
      <c r="I111">
        <v>216</v>
      </c>
      <c r="J111">
        <v>0.72370000000000001</v>
      </c>
      <c r="K111" s="3">
        <f t="shared" si="16"/>
        <v>723.7</v>
      </c>
      <c r="L111" s="4">
        <f t="shared" si="17"/>
        <v>136.50185297859397</v>
      </c>
      <c r="M111" s="4">
        <f t="shared" si="18"/>
        <v>137</v>
      </c>
      <c r="N111" t="str">
        <f t="shared" si="19"/>
        <v>137,</v>
      </c>
      <c r="P111">
        <v>216</v>
      </c>
    </row>
    <row r="112" spans="1:16" x14ac:dyDescent="0.3">
      <c r="A112">
        <v>695.9</v>
      </c>
      <c r="B112">
        <v>82</v>
      </c>
      <c r="C112">
        <f t="shared" si="20"/>
        <v>419.78047054661238</v>
      </c>
      <c r="D112" s="5">
        <f t="shared" si="21"/>
        <v>420</v>
      </c>
      <c r="E112">
        <f t="shared" si="22"/>
        <v>414.9927271865684</v>
      </c>
      <c r="F112">
        <f t="shared" si="23"/>
        <v>415</v>
      </c>
      <c r="I112">
        <v>218</v>
      </c>
      <c r="J112">
        <v>0.69589999999999996</v>
      </c>
      <c r="K112" s="3">
        <f t="shared" si="16"/>
        <v>695.9</v>
      </c>
      <c r="L112" s="4">
        <f t="shared" si="17"/>
        <v>131.93456142626809</v>
      </c>
      <c r="M112" s="4">
        <f t="shared" si="18"/>
        <v>132</v>
      </c>
      <c r="N112" t="str">
        <f t="shared" si="19"/>
        <v>132,</v>
      </c>
      <c r="P112">
        <v>218</v>
      </c>
    </row>
    <row r="113" spans="1:16" x14ac:dyDescent="0.3">
      <c r="A113">
        <v>669.4</v>
      </c>
      <c r="B113">
        <v>80</v>
      </c>
      <c r="C113">
        <f t="shared" si="20"/>
        <v>410.20498382652443</v>
      </c>
      <c r="D113" s="5">
        <f t="shared" si="21"/>
        <v>411</v>
      </c>
      <c r="E113">
        <f t="shared" si="22"/>
        <v>405.49002916768711</v>
      </c>
      <c r="F113">
        <f t="shared" si="23"/>
        <v>406</v>
      </c>
      <c r="I113">
        <v>220</v>
      </c>
      <c r="J113">
        <v>0.6694</v>
      </c>
      <c r="K113" s="3">
        <f t="shared" si="16"/>
        <v>669.4</v>
      </c>
      <c r="L113" s="4">
        <f t="shared" si="17"/>
        <v>127.53681975639736</v>
      </c>
      <c r="M113" s="4">
        <f t="shared" si="18"/>
        <v>128</v>
      </c>
      <c r="N113" t="str">
        <f t="shared" si="19"/>
        <v>128,</v>
      </c>
      <c r="P113">
        <v>220</v>
      </c>
    </row>
    <row r="114" spans="1:16" x14ac:dyDescent="0.3">
      <c r="A114">
        <v>644.1</v>
      </c>
      <c r="B114">
        <v>78</v>
      </c>
      <c r="C114">
        <f t="shared" si="20"/>
        <v>400.77507450884985</v>
      </c>
      <c r="D114" s="5">
        <f t="shared" si="21"/>
        <v>401</v>
      </c>
      <c r="E114">
        <f t="shared" si="22"/>
        <v>396.14679651368419</v>
      </c>
      <c r="F114">
        <f t="shared" si="23"/>
        <v>397</v>
      </c>
      <c r="I114">
        <v>222</v>
      </c>
      <c r="J114">
        <v>0.64410000000000001</v>
      </c>
      <c r="K114" s="3">
        <f t="shared" si="16"/>
        <v>644.1</v>
      </c>
      <c r="L114" s="4">
        <f t="shared" si="17"/>
        <v>123.29752437267267</v>
      </c>
      <c r="M114" s="4">
        <f t="shared" si="18"/>
        <v>123</v>
      </c>
      <c r="N114" t="str">
        <f t="shared" si="19"/>
        <v>123,</v>
      </c>
      <c r="P114">
        <v>222</v>
      </c>
    </row>
    <row r="115" spans="1:16" x14ac:dyDescent="0.3">
      <c r="A115">
        <v>620</v>
      </c>
      <c r="B115">
        <v>76</v>
      </c>
      <c r="C115">
        <f t="shared" si="20"/>
        <v>391.51851851851853</v>
      </c>
      <c r="D115" s="5">
        <f t="shared" si="21"/>
        <v>392</v>
      </c>
      <c r="E115">
        <f t="shared" si="22"/>
        <v>386.95116232144221</v>
      </c>
      <c r="F115">
        <f t="shared" si="23"/>
        <v>387</v>
      </c>
      <c r="I115">
        <v>224</v>
      </c>
      <c r="J115">
        <v>0.62</v>
      </c>
      <c r="K115" s="3">
        <f t="shared" si="16"/>
        <v>620</v>
      </c>
      <c r="L115" s="4">
        <f t="shared" si="17"/>
        <v>119.22180451127819</v>
      </c>
      <c r="M115" s="4">
        <f t="shared" si="18"/>
        <v>119</v>
      </c>
      <c r="N115" t="str">
        <f t="shared" si="19"/>
        <v>119,</v>
      </c>
      <c r="P115">
        <v>224</v>
      </c>
    </row>
    <row r="116" spans="1:16" x14ac:dyDescent="0.3">
      <c r="A116">
        <v>596.9</v>
      </c>
      <c r="B116">
        <v>74</v>
      </c>
      <c r="C116">
        <f t="shared" si="20"/>
        <v>382.38380612436589</v>
      </c>
      <c r="D116" s="5">
        <f t="shared" si="21"/>
        <v>383</v>
      </c>
      <c r="E116">
        <f t="shared" si="22"/>
        <v>377.88875345588372</v>
      </c>
      <c r="F116">
        <f t="shared" si="23"/>
        <v>378</v>
      </c>
      <c r="I116">
        <v>226</v>
      </c>
      <c r="J116">
        <v>0.59689999999999999</v>
      </c>
      <c r="K116" s="3">
        <f t="shared" si="16"/>
        <v>596.9</v>
      </c>
      <c r="L116" s="4">
        <f t="shared" si="17"/>
        <v>115.28039041703637</v>
      </c>
      <c r="M116" s="4">
        <f t="shared" si="18"/>
        <v>115</v>
      </c>
      <c r="N116" t="str">
        <f t="shared" si="19"/>
        <v>115,</v>
      </c>
      <c r="P116">
        <v>226</v>
      </c>
    </row>
    <row r="117" spans="1:16" x14ac:dyDescent="0.3">
      <c r="A117">
        <v>574.79999999999995</v>
      </c>
      <c r="B117">
        <v>72</v>
      </c>
      <c r="C117">
        <f t="shared" si="20"/>
        <v>373.39370078740154</v>
      </c>
      <c r="D117" s="5">
        <f t="shared" si="21"/>
        <v>374</v>
      </c>
      <c r="E117">
        <f t="shared" si="22"/>
        <v>368.98271639099755</v>
      </c>
      <c r="F117">
        <f t="shared" si="23"/>
        <v>369</v>
      </c>
      <c r="I117">
        <v>228</v>
      </c>
      <c r="J117">
        <v>0.57479999999999998</v>
      </c>
      <c r="K117" s="3">
        <f t="shared" si="16"/>
        <v>574.79999999999995</v>
      </c>
      <c r="L117" s="4">
        <f t="shared" si="17"/>
        <v>111.47728823841661</v>
      </c>
      <c r="M117" s="4">
        <f t="shared" si="18"/>
        <v>111</v>
      </c>
      <c r="N117" t="str">
        <f t="shared" si="19"/>
        <v>111,</v>
      </c>
      <c r="P117">
        <v>228</v>
      </c>
    </row>
    <row r="118" spans="1:16" x14ac:dyDescent="0.3">
      <c r="A118">
        <v>553.69999999999993</v>
      </c>
      <c r="B118">
        <v>70</v>
      </c>
      <c r="C118">
        <f t="shared" si="20"/>
        <v>364.57173199459356</v>
      </c>
      <c r="D118" s="5">
        <f t="shared" si="21"/>
        <v>365</v>
      </c>
      <c r="E118">
        <f t="shared" si="22"/>
        <v>360.23516498653709</v>
      </c>
      <c r="F118">
        <f t="shared" si="23"/>
        <v>361</v>
      </c>
      <c r="I118">
        <v>230</v>
      </c>
      <c r="J118">
        <v>0.55369999999999997</v>
      </c>
      <c r="K118" s="3">
        <f t="shared" si="16"/>
        <v>553.69999999999993</v>
      </c>
      <c r="L118" s="4">
        <f t="shared" si="17"/>
        <v>107.81641509793099</v>
      </c>
      <c r="M118" s="4">
        <f t="shared" si="18"/>
        <v>108</v>
      </c>
      <c r="N118" t="str">
        <f t="shared" si="19"/>
        <v>108,</v>
      </c>
      <c r="P118">
        <v>230</v>
      </c>
    </row>
    <row r="119" spans="1:16" x14ac:dyDescent="0.3">
      <c r="A119">
        <v>533.5</v>
      </c>
      <c r="B119">
        <v>68</v>
      </c>
      <c r="C119">
        <f t="shared" si="20"/>
        <v>355.89859797848061</v>
      </c>
      <c r="D119" s="5">
        <f t="shared" si="21"/>
        <v>356</v>
      </c>
      <c r="E119">
        <f t="shared" si="22"/>
        <v>351.64715924548125</v>
      </c>
      <c r="F119">
        <f t="shared" si="23"/>
        <v>352</v>
      </c>
      <c r="I119">
        <v>232</v>
      </c>
      <c r="J119">
        <v>0.53349999999999997</v>
      </c>
      <c r="K119" s="3">
        <f t="shared" si="16"/>
        <v>533.5</v>
      </c>
      <c r="L119" s="4">
        <f t="shared" si="17"/>
        <v>104.28403554026941</v>
      </c>
      <c r="M119" s="4">
        <f t="shared" si="18"/>
        <v>104</v>
      </c>
      <c r="N119" t="str">
        <f t="shared" si="19"/>
        <v>104,</v>
      </c>
      <c r="P119">
        <v>232</v>
      </c>
    </row>
    <row r="120" spans="1:16" x14ac:dyDescent="0.3">
      <c r="A120">
        <v>514.20000000000005</v>
      </c>
      <c r="B120">
        <v>66</v>
      </c>
      <c r="C120">
        <f t="shared" si="20"/>
        <v>347.39572051248189</v>
      </c>
      <c r="D120" s="5">
        <f t="shared" si="21"/>
        <v>348</v>
      </c>
      <c r="E120">
        <f t="shared" si="22"/>
        <v>343.24037930959037</v>
      </c>
      <c r="F120">
        <f t="shared" si="23"/>
        <v>344</v>
      </c>
      <c r="I120">
        <v>234</v>
      </c>
      <c r="J120">
        <v>0.51419999999999999</v>
      </c>
      <c r="K120" s="3">
        <f t="shared" si="16"/>
        <v>514.20000000000005</v>
      </c>
      <c r="L120" s="4">
        <f t="shared" si="17"/>
        <v>100.88347205707493</v>
      </c>
      <c r="M120" s="4">
        <f t="shared" si="18"/>
        <v>101</v>
      </c>
      <c r="N120" t="str">
        <f t="shared" si="19"/>
        <v>101,</v>
      </c>
      <c r="P120">
        <v>234</v>
      </c>
    </row>
    <row r="121" spans="1:16" x14ac:dyDescent="0.3">
      <c r="A121">
        <v>495.8</v>
      </c>
      <c r="B121">
        <v>64</v>
      </c>
      <c r="C121">
        <f t="shared" si="20"/>
        <v>339.08503810669879</v>
      </c>
      <c r="D121" s="5">
        <f t="shared" si="21"/>
        <v>340</v>
      </c>
      <c r="E121">
        <f t="shared" si="22"/>
        <v>334.9901545313279</v>
      </c>
      <c r="F121">
        <f t="shared" si="23"/>
        <v>335</v>
      </c>
      <c r="I121">
        <v>236</v>
      </c>
      <c r="J121">
        <v>0.49580000000000002</v>
      </c>
      <c r="K121" s="3">
        <f t="shared" si="16"/>
        <v>495.8</v>
      </c>
      <c r="L121" s="4">
        <f t="shared" si="17"/>
        <v>97.617960660533512</v>
      </c>
      <c r="M121" s="4">
        <f t="shared" si="18"/>
        <v>98</v>
      </c>
      <c r="N121" t="str">
        <f t="shared" si="19"/>
        <v>98,</v>
      </c>
      <c r="P121">
        <v>236</v>
      </c>
    </row>
    <row r="122" spans="1:16" x14ac:dyDescent="0.3">
      <c r="A122">
        <v>478.1</v>
      </c>
      <c r="B122">
        <v>62</v>
      </c>
      <c r="C122">
        <f t="shared" si="20"/>
        <v>330.89527095595702</v>
      </c>
      <c r="D122" s="5">
        <f t="shared" si="21"/>
        <v>331</v>
      </c>
      <c r="E122">
        <f t="shared" si="22"/>
        <v>326.86892765510538</v>
      </c>
      <c r="F122">
        <f t="shared" si="23"/>
        <v>327</v>
      </c>
      <c r="I122">
        <v>238</v>
      </c>
      <c r="J122">
        <v>0.47810000000000002</v>
      </c>
      <c r="K122" s="3">
        <f t="shared" si="16"/>
        <v>478.1</v>
      </c>
      <c r="L122" s="4">
        <f t="shared" si="17"/>
        <v>94.454780711071635</v>
      </c>
      <c r="M122" s="4">
        <f t="shared" si="18"/>
        <v>94</v>
      </c>
      <c r="N122" t="str">
        <f t="shared" si="19"/>
        <v>94,</v>
      </c>
      <c r="P122">
        <v>238</v>
      </c>
    </row>
    <row r="123" spans="1:16" x14ac:dyDescent="0.3">
      <c r="A123">
        <v>461.1</v>
      </c>
      <c r="B123">
        <v>60</v>
      </c>
      <c r="C123">
        <f t="shared" si="20"/>
        <v>322.84258435425369</v>
      </c>
      <c r="D123" s="5">
        <f t="shared" si="21"/>
        <v>323</v>
      </c>
      <c r="E123">
        <f t="shared" si="22"/>
        <v>318.91755489426987</v>
      </c>
      <c r="F123">
        <f t="shared" si="23"/>
        <v>319</v>
      </c>
      <c r="I123">
        <v>240</v>
      </c>
      <c r="J123">
        <v>0.46110000000000001</v>
      </c>
      <c r="K123" s="3">
        <f t="shared" si="16"/>
        <v>461.1</v>
      </c>
      <c r="L123" s="4">
        <f t="shared" si="17"/>
        <v>91.396272112534149</v>
      </c>
      <c r="M123" s="4">
        <f t="shared" si="18"/>
        <v>91</v>
      </c>
      <c r="N123" t="str">
        <f t="shared" si="19"/>
        <v>91,</v>
      </c>
      <c r="P123">
        <v>240</v>
      </c>
    </row>
    <row r="124" spans="1:16" x14ac:dyDescent="0.3">
      <c r="A124">
        <v>444.90000000000003</v>
      </c>
      <c r="B124">
        <v>58</v>
      </c>
      <c r="C124">
        <f t="shared" si="20"/>
        <v>314.99252543428611</v>
      </c>
      <c r="D124" s="5">
        <f t="shared" si="21"/>
        <v>315</v>
      </c>
      <c r="E124">
        <f t="shared" si="22"/>
        <v>311.15381133894238</v>
      </c>
      <c r="F124">
        <f t="shared" si="23"/>
        <v>312</v>
      </c>
      <c r="I124">
        <v>242</v>
      </c>
      <c r="J124">
        <v>0.44490000000000002</v>
      </c>
      <c r="K124" s="3">
        <f t="shared" si="16"/>
        <v>444.90000000000003</v>
      </c>
      <c r="L124" s="4">
        <f t="shared" si="17"/>
        <v>88.462885576007324</v>
      </c>
      <c r="M124" s="4">
        <f t="shared" si="18"/>
        <v>88</v>
      </c>
      <c r="N124" t="str">
        <f t="shared" si="19"/>
        <v>88,</v>
      </c>
      <c r="P124">
        <v>242</v>
      </c>
    </row>
    <row r="125" spans="1:16" x14ac:dyDescent="0.3">
      <c r="A125">
        <v>429.4</v>
      </c>
      <c r="B125">
        <v>56</v>
      </c>
      <c r="C125">
        <f t="shared" si="20"/>
        <v>307.31509724359864</v>
      </c>
      <c r="D125" s="5">
        <f t="shared" si="21"/>
        <v>308</v>
      </c>
      <c r="E125">
        <f t="shared" si="22"/>
        <v>303.54567163346422</v>
      </c>
      <c r="F125">
        <f t="shared" si="23"/>
        <v>304</v>
      </c>
      <c r="I125">
        <v>244</v>
      </c>
      <c r="J125">
        <v>0.4294</v>
      </c>
      <c r="K125" s="3">
        <f t="shared" si="16"/>
        <v>429.4</v>
      </c>
      <c r="L125" s="4">
        <f t="shared" si="17"/>
        <v>85.638905135103514</v>
      </c>
      <c r="M125" s="4">
        <f t="shared" si="18"/>
        <v>86</v>
      </c>
      <c r="N125" t="str">
        <f t="shared" si="19"/>
        <v>86,</v>
      </c>
      <c r="P125">
        <v>244</v>
      </c>
    </row>
    <row r="126" spans="1:16" x14ac:dyDescent="0.3">
      <c r="A126">
        <v>414.5</v>
      </c>
      <c r="B126">
        <v>54</v>
      </c>
      <c r="C126">
        <f t="shared" si="20"/>
        <v>299.7762460233298</v>
      </c>
      <c r="D126" s="5">
        <f t="shared" si="21"/>
        <v>300</v>
      </c>
      <c r="E126">
        <f t="shared" si="22"/>
        <v>296.08316657686987</v>
      </c>
      <c r="F126">
        <f t="shared" si="23"/>
        <v>297</v>
      </c>
      <c r="I126">
        <v>246</v>
      </c>
      <c r="J126">
        <v>0.41449999999999998</v>
      </c>
      <c r="K126" s="3">
        <f t="shared" si="16"/>
        <v>414.5</v>
      </c>
      <c r="L126" s="4">
        <f t="shared" si="17"/>
        <v>82.908104409033143</v>
      </c>
      <c r="M126" s="4">
        <f t="shared" si="18"/>
        <v>83</v>
      </c>
      <c r="N126" t="str">
        <f t="shared" si="19"/>
        <v>83,</v>
      </c>
      <c r="P126">
        <v>246</v>
      </c>
    </row>
    <row r="127" spans="1:16" x14ac:dyDescent="0.3">
      <c r="A127">
        <v>400.2</v>
      </c>
      <c r="B127">
        <v>52</v>
      </c>
      <c r="C127">
        <f t="shared" si="20"/>
        <v>292.39008713040994</v>
      </c>
      <c r="D127" s="5">
        <f t="shared" si="21"/>
        <v>293</v>
      </c>
      <c r="E127">
        <f t="shared" si="22"/>
        <v>288.78051056845055</v>
      </c>
      <c r="F127">
        <f t="shared" si="23"/>
        <v>289</v>
      </c>
      <c r="I127">
        <v>248</v>
      </c>
      <c r="J127">
        <v>0.4002</v>
      </c>
      <c r="K127" s="3">
        <f t="shared" si="16"/>
        <v>400.2</v>
      </c>
      <c r="L127" s="4">
        <f t="shared" si="17"/>
        <v>80.27226383279087</v>
      </c>
      <c r="M127" s="4">
        <f t="shared" si="18"/>
        <v>80</v>
      </c>
      <c r="N127" t="str">
        <f t="shared" si="19"/>
        <v>80,</v>
      </c>
      <c r="P127">
        <v>248</v>
      </c>
    </row>
    <row r="128" spans="1:16" x14ac:dyDescent="0.3">
      <c r="A128">
        <v>386.5</v>
      </c>
      <c r="B128">
        <v>50</v>
      </c>
      <c r="C128">
        <f t="shared" si="20"/>
        <v>285.17093400649117</v>
      </c>
      <c r="D128" s="5">
        <f t="shared" si="21"/>
        <v>286</v>
      </c>
      <c r="I128">
        <v>250</v>
      </c>
      <c r="J128">
        <v>0.38650000000000001</v>
      </c>
      <c r="K128" s="3">
        <f t="shared" si="16"/>
        <v>386.5</v>
      </c>
      <c r="L128" s="4">
        <f t="shared" si="17"/>
        <v>77.733117074609254</v>
      </c>
      <c r="M128" s="4">
        <f t="shared" si="18"/>
        <v>78</v>
      </c>
      <c r="N128" t="str">
        <f t="shared" si="19"/>
        <v>78,</v>
      </c>
      <c r="P128">
        <v>250</v>
      </c>
    </row>
    <row r="129" spans="1:16" x14ac:dyDescent="0.3">
      <c r="A129">
        <v>373.40000000000003</v>
      </c>
      <c r="B129">
        <v>48</v>
      </c>
      <c r="C129">
        <f t="shared" si="20"/>
        <v>278.13324595893403</v>
      </c>
      <c r="D129" s="2">
        <f t="shared" si="21"/>
        <v>279</v>
      </c>
      <c r="I129">
        <v>252</v>
      </c>
      <c r="J129">
        <v>0.37340000000000001</v>
      </c>
      <c r="K129" s="3">
        <f t="shared" si="16"/>
        <v>373.40000000000003</v>
      </c>
      <c r="L129" s="4">
        <f t="shared" si="17"/>
        <v>75.292348326566014</v>
      </c>
      <c r="M129" s="4">
        <f t="shared" si="18"/>
        <v>75</v>
      </c>
      <c r="N129" t="str">
        <f t="shared" si="19"/>
        <v>75,</v>
      </c>
      <c r="P129">
        <v>252</v>
      </c>
    </row>
    <row r="130" spans="1:16" x14ac:dyDescent="0.3">
      <c r="A130">
        <v>360.8</v>
      </c>
      <c r="B130">
        <v>46</v>
      </c>
      <c r="C130">
        <f t="shared" si="20"/>
        <v>271.23633156966491</v>
      </c>
      <c r="D130" s="2">
        <f t="shared" si="21"/>
        <v>272</v>
      </c>
      <c r="I130">
        <v>254</v>
      </c>
      <c r="J130">
        <v>0.36080000000000001</v>
      </c>
      <c r="K130" s="3">
        <f t="shared" si="16"/>
        <v>360.8</v>
      </c>
      <c r="L130" s="4">
        <f t="shared" si="17"/>
        <v>72.932816945937404</v>
      </c>
      <c r="M130" s="4">
        <f t="shared" si="18"/>
        <v>73</v>
      </c>
      <c r="N130" t="str">
        <f t="shared" si="19"/>
        <v>73,</v>
      </c>
      <c r="P130">
        <v>254</v>
      </c>
    </row>
    <row r="131" spans="1:16" x14ac:dyDescent="0.3">
      <c r="A131">
        <v>348.7</v>
      </c>
      <c r="B131">
        <v>44</v>
      </c>
      <c r="C131">
        <f t="shared" ref="C131:C153" si="24">A131*$H$4/(A131+$H$3)</f>
        <v>264.49180692518718</v>
      </c>
      <c r="D131" s="2">
        <f t="shared" ref="D131:D153" si="25">ROUNDUP(C131,0)</f>
        <v>265</v>
      </c>
      <c r="I131">
        <v>256</v>
      </c>
      <c r="J131">
        <v>0.34870000000000001</v>
      </c>
      <c r="K131" s="3">
        <f t="shared" si="16"/>
        <v>348.7</v>
      </c>
      <c r="L131" s="4">
        <f t="shared" si="17"/>
        <v>70.655832194426281</v>
      </c>
      <c r="M131" s="4">
        <f t="shared" si="18"/>
        <v>71</v>
      </c>
      <c r="N131" t="str">
        <f t="shared" si="19"/>
        <v>71,</v>
      </c>
      <c r="P131">
        <v>256</v>
      </c>
    </row>
    <row r="132" spans="1:16" x14ac:dyDescent="0.3">
      <c r="A132">
        <v>337.1</v>
      </c>
      <c r="B132">
        <v>42</v>
      </c>
      <c r="C132">
        <f t="shared" si="24"/>
        <v>257.91137536459507</v>
      </c>
      <c r="D132" s="2">
        <f t="shared" si="25"/>
        <v>258</v>
      </c>
      <c r="I132">
        <v>258</v>
      </c>
      <c r="J132">
        <v>0.33710000000000001</v>
      </c>
      <c r="K132" s="3">
        <f t="shared" ref="K132:K153" si="26">J132*1000</f>
        <v>337.1</v>
      </c>
      <c r="L132" s="4">
        <f t="shared" ref="L132:L153" si="27">1023*K132/(K132+4700)</f>
        <v>68.462667010780024</v>
      </c>
      <c r="M132" s="4">
        <f t="shared" ref="M132:M153" si="28">ROUND(L132,0)</f>
        <v>68</v>
      </c>
      <c r="N132" t="str">
        <f t="shared" ref="N132:N153" si="29">CONCATENATE(M132,",")</f>
        <v>68,</v>
      </c>
      <c r="P132">
        <v>258</v>
      </c>
    </row>
    <row r="133" spans="1:16" x14ac:dyDescent="0.3">
      <c r="A133">
        <v>325.90000000000003</v>
      </c>
      <c r="B133">
        <v>40</v>
      </c>
      <c r="C133">
        <f t="shared" si="24"/>
        <v>251.4486009502979</v>
      </c>
      <c r="D133" s="2">
        <f t="shared" si="25"/>
        <v>252</v>
      </c>
      <c r="I133">
        <v>260</v>
      </c>
      <c r="J133">
        <v>0.32590000000000002</v>
      </c>
      <c r="K133" s="3">
        <f t="shared" si="26"/>
        <v>325.90000000000003</v>
      </c>
      <c r="L133" s="4">
        <f t="shared" si="27"/>
        <v>66.335521996060407</v>
      </c>
      <c r="M133" s="4">
        <f t="shared" si="28"/>
        <v>66</v>
      </c>
      <c r="N133" t="str">
        <f t="shared" si="29"/>
        <v>66,</v>
      </c>
      <c r="P133">
        <v>260</v>
      </c>
    </row>
    <row r="134" spans="1:16" x14ac:dyDescent="0.3">
      <c r="A134">
        <v>315.2</v>
      </c>
      <c r="B134">
        <v>38</v>
      </c>
      <c r="C134">
        <f t="shared" si="24"/>
        <v>245.17153284671531</v>
      </c>
      <c r="D134" s="2">
        <f t="shared" si="25"/>
        <v>246</v>
      </c>
      <c r="I134">
        <v>262</v>
      </c>
      <c r="J134">
        <v>0.31519999999999998</v>
      </c>
      <c r="K134" s="3">
        <f t="shared" si="26"/>
        <v>315.2</v>
      </c>
      <c r="L134" s="4">
        <f t="shared" si="27"/>
        <v>64.294464826926145</v>
      </c>
      <c r="M134" s="4">
        <f t="shared" si="28"/>
        <v>64</v>
      </c>
      <c r="N134" t="str">
        <f t="shared" si="29"/>
        <v>64,</v>
      </c>
      <c r="P134">
        <v>262</v>
      </c>
    </row>
    <row r="135" spans="1:16" x14ac:dyDescent="0.3">
      <c r="A135">
        <v>305</v>
      </c>
      <c r="B135">
        <v>36</v>
      </c>
      <c r="C135">
        <f t="shared" si="24"/>
        <v>239.09195402298852</v>
      </c>
      <c r="D135" s="2">
        <f t="shared" si="25"/>
        <v>240</v>
      </c>
      <c r="I135">
        <v>264</v>
      </c>
      <c r="J135">
        <v>0.30499999999999999</v>
      </c>
      <c r="K135" s="3">
        <f t="shared" si="26"/>
        <v>305</v>
      </c>
      <c r="L135" s="4">
        <f t="shared" si="27"/>
        <v>62.340659340659343</v>
      </c>
      <c r="M135" s="4">
        <f t="shared" si="28"/>
        <v>62</v>
      </c>
      <c r="N135" t="str">
        <f t="shared" si="29"/>
        <v>62,</v>
      </c>
      <c r="P135">
        <v>264</v>
      </c>
    </row>
    <row r="136" spans="1:16" x14ac:dyDescent="0.3">
      <c r="A136">
        <v>295.09999999999997</v>
      </c>
      <c r="B136">
        <v>34</v>
      </c>
      <c r="C136">
        <f t="shared" si="24"/>
        <v>233.09960620801482</v>
      </c>
      <c r="D136" s="2">
        <f t="shared" si="25"/>
        <v>234</v>
      </c>
      <c r="I136">
        <v>266</v>
      </c>
      <c r="J136">
        <v>0.29509999999999997</v>
      </c>
      <c r="K136" s="3">
        <f t="shared" si="26"/>
        <v>295.09999999999997</v>
      </c>
      <c r="L136" s="4">
        <f t="shared" si="27"/>
        <v>60.436687954195108</v>
      </c>
      <c r="M136" s="4">
        <f t="shared" si="28"/>
        <v>60</v>
      </c>
      <c r="N136" t="str">
        <f t="shared" si="29"/>
        <v>60,</v>
      </c>
      <c r="P136">
        <v>266</v>
      </c>
    </row>
    <row r="137" spans="1:16" x14ac:dyDescent="0.3">
      <c r="A137">
        <v>285.60000000000002</v>
      </c>
      <c r="B137">
        <v>32</v>
      </c>
      <c r="C137">
        <f t="shared" si="24"/>
        <v>227.26260112009962</v>
      </c>
      <c r="D137" s="2">
        <f t="shared" si="25"/>
        <v>228</v>
      </c>
      <c r="I137">
        <v>268</v>
      </c>
      <c r="J137">
        <v>0.28560000000000002</v>
      </c>
      <c r="K137" s="3">
        <f t="shared" si="26"/>
        <v>285.60000000000002</v>
      </c>
      <c r="L137" s="4">
        <f t="shared" si="27"/>
        <v>58.602535301668809</v>
      </c>
      <c r="M137" s="4">
        <f t="shared" si="28"/>
        <v>59</v>
      </c>
      <c r="N137" t="str">
        <f t="shared" si="29"/>
        <v>59,</v>
      </c>
      <c r="P137">
        <v>268</v>
      </c>
    </row>
    <row r="138" spans="1:16" x14ac:dyDescent="0.3">
      <c r="A138">
        <v>276.5</v>
      </c>
      <c r="B138">
        <v>30</v>
      </c>
      <c r="C138">
        <f t="shared" si="24"/>
        <v>221.58989424206817</v>
      </c>
      <c r="D138" s="2">
        <f t="shared" si="25"/>
        <v>222</v>
      </c>
      <c r="I138">
        <v>270</v>
      </c>
      <c r="J138">
        <v>0.27650000000000002</v>
      </c>
      <c r="K138" s="3">
        <f t="shared" si="26"/>
        <v>276.5</v>
      </c>
      <c r="L138" s="4">
        <f t="shared" si="27"/>
        <v>56.839043504471015</v>
      </c>
      <c r="M138" s="4">
        <f t="shared" si="28"/>
        <v>57</v>
      </c>
      <c r="N138" t="str">
        <f t="shared" si="29"/>
        <v>57,</v>
      </c>
      <c r="P138">
        <v>270</v>
      </c>
    </row>
    <row r="139" spans="1:16" x14ac:dyDescent="0.3">
      <c r="A139">
        <v>267.7</v>
      </c>
      <c r="B139">
        <v>28</v>
      </c>
      <c r="C139">
        <f t="shared" si="24"/>
        <v>216.02674134258891</v>
      </c>
      <c r="D139" s="2">
        <f t="shared" si="25"/>
        <v>217</v>
      </c>
      <c r="I139">
        <v>272</v>
      </c>
      <c r="J139">
        <v>0.26769999999999999</v>
      </c>
      <c r="K139" s="3">
        <f t="shared" si="26"/>
        <v>267.7</v>
      </c>
      <c r="L139" s="4">
        <f t="shared" si="27"/>
        <v>55.127543933812426</v>
      </c>
      <c r="M139" s="4">
        <f t="shared" si="28"/>
        <v>55</v>
      </c>
      <c r="N139" t="str">
        <f t="shared" si="29"/>
        <v>55,</v>
      </c>
      <c r="P139">
        <v>272</v>
      </c>
    </row>
    <row r="140" spans="1:16" x14ac:dyDescent="0.3">
      <c r="A140">
        <v>259.29999999999995</v>
      </c>
      <c r="B140">
        <v>26</v>
      </c>
      <c r="C140">
        <f t="shared" si="24"/>
        <v>210.64392916699751</v>
      </c>
      <c r="D140" s="2">
        <f t="shared" si="25"/>
        <v>211</v>
      </c>
      <c r="I140">
        <v>274</v>
      </c>
      <c r="J140">
        <v>0.25929999999999997</v>
      </c>
      <c r="K140" s="3">
        <f t="shared" si="26"/>
        <v>259.29999999999995</v>
      </c>
      <c r="L140" s="4">
        <f t="shared" si="27"/>
        <v>53.488173734196351</v>
      </c>
      <c r="M140" s="4">
        <f t="shared" si="28"/>
        <v>53</v>
      </c>
      <c r="N140" t="str">
        <f t="shared" si="29"/>
        <v>53,</v>
      </c>
      <c r="P140">
        <v>274</v>
      </c>
    </row>
    <row r="141" spans="1:16" x14ac:dyDescent="0.3">
      <c r="A141">
        <v>251.2</v>
      </c>
      <c r="B141">
        <v>24</v>
      </c>
      <c r="C141">
        <f t="shared" si="24"/>
        <v>205.38491048593349</v>
      </c>
      <c r="D141" s="2">
        <f t="shared" si="25"/>
        <v>206</v>
      </c>
      <c r="I141">
        <v>276</v>
      </c>
      <c r="J141">
        <v>0.25119999999999998</v>
      </c>
      <c r="K141" s="3">
        <f t="shared" si="26"/>
        <v>251.2</v>
      </c>
      <c r="L141" s="4">
        <f t="shared" si="27"/>
        <v>51.902084343189529</v>
      </c>
      <c r="M141" s="4">
        <f t="shared" si="28"/>
        <v>52</v>
      </c>
      <c r="N141" t="str">
        <f t="shared" si="29"/>
        <v>52,</v>
      </c>
      <c r="P141">
        <v>276</v>
      </c>
    </row>
    <row r="142" spans="1:16" x14ac:dyDescent="0.3">
      <c r="A142">
        <v>243.29999999999998</v>
      </c>
      <c r="B142">
        <v>22</v>
      </c>
      <c r="C142">
        <f t="shared" si="24"/>
        <v>200.18973699026785</v>
      </c>
      <c r="D142" s="2">
        <f t="shared" si="25"/>
        <v>201</v>
      </c>
      <c r="I142">
        <v>278</v>
      </c>
      <c r="J142">
        <v>0.24329999999999999</v>
      </c>
      <c r="K142" s="3">
        <f t="shared" si="26"/>
        <v>243.29999999999998</v>
      </c>
      <c r="L142" s="4">
        <f t="shared" si="27"/>
        <v>50.35015070904052</v>
      </c>
      <c r="M142" s="4">
        <f t="shared" si="28"/>
        <v>50</v>
      </c>
      <c r="N142" t="str">
        <f t="shared" si="29"/>
        <v>50,</v>
      </c>
      <c r="P142">
        <v>278</v>
      </c>
    </row>
    <row r="143" spans="1:16" x14ac:dyDescent="0.3">
      <c r="A143">
        <v>235.8</v>
      </c>
      <c r="B143">
        <v>20</v>
      </c>
      <c r="C143">
        <f t="shared" si="24"/>
        <v>195.19614824405247</v>
      </c>
      <c r="D143" s="2">
        <f t="shared" si="25"/>
        <v>196</v>
      </c>
      <c r="I143">
        <v>280</v>
      </c>
      <c r="J143">
        <v>0.23580000000000001</v>
      </c>
      <c r="K143" s="3">
        <f t="shared" si="26"/>
        <v>235.8</v>
      </c>
      <c r="L143" s="4">
        <f t="shared" si="27"/>
        <v>48.872199035617328</v>
      </c>
      <c r="M143" s="4">
        <f t="shared" si="28"/>
        <v>49</v>
      </c>
      <c r="N143" t="str">
        <f t="shared" si="29"/>
        <v>49,</v>
      </c>
      <c r="P143">
        <v>280</v>
      </c>
    </row>
    <row r="144" spans="1:16" x14ac:dyDescent="0.3">
      <c r="A144">
        <v>228.6</v>
      </c>
      <c r="B144">
        <v>18</v>
      </c>
      <c r="C144">
        <f t="shared" si="24"/>
        <v>190.3449454663845</v>
      </c>
      <c r="D144" s="2">
        <f t="shared" si="25"/>
        <v>191</v>
      </c>
      <c r="I144">
        <v>282</v>
      </c>
      <c r="J144">
        <v>0.2286</v>
      </c>
      <c r="K144" s="3">
        <f t="shared" si="26"/>
        <v>228.6</v>
      </c>
      <c r="L144" s="4">
        <f t="shared" si="27"/>
        <v>47.449133628210845</v>
      </c>
      <c r="M144" s="4">
        <f t="shared" si="28"/>
        <v>47</v>
      </c>
      <c r="N144" t="str">
        <f t="shared" si="29"/>
        <v>47,</v>
      </c>
      <c r="P144">
        <v>282</v>
      </c>
    </row>
    <row r="145" spans="1:16" x14ac:dyDescent="0.3">
      <c r="A145">
        <v>221.6</v>
      </c>
      <c r="B145">
        <v>16</v>
      </c>
      <c r="C145">
        <f t="shared" si="24"/>
        <v>185.57367387033401</v>
      </c>
      <c r="D145" s="2">
        <f t="shared" si="25"/>
        <v>186</v>
      </c>
      <c r="I145">
        <v>284</v>
      </c>
      <c r="J145">
        <v>0.22159999999999999</v>
      </c>
      <c r="K145" s="3">
        <f t="shared" si="26"/>
        <v>221.6</v>
      </c>
      <c r="L145" s="4">
        <f t="shared" si="27"/>
        <v>46.061605981794536</v>
      </c>
      <c r="M145" s="4">
        <f t="shared" si="28"/>
        <v>46</v>
      </c>
      <c r="N145" t="str">
        <f t="shared" si="29"/>
        <v>46,</v>
      </c>
      <c r="P145">
        <v>284</v>
      </c>
    </row>
    <row r="146" spans="1:16" x14ac:dyDescent="0.3">
      <c r="A146">
        <v>214.9</v>
      </c>
      <c r="B146">
        <v>14</v>
      </c>
      <c r="C146">
        <f t="shared" si="24"/>
        <v>180.9553872746728</v>
      </c>
      <c r="D146" s="2">
        <f t="shared" si="25"/>
        <v>181</v>
      </c>
      <c r="I146">
        <v>286</v>
      </c>
      <c r="J146">
        <v>0.21490000000000001</v>
      </c>
      <c r="K146" s="3">
        <f t="shared" si="26"/>
        <v>214.9</v>
      </c>
      <c r="L146" s="4">
        <f t="shared" si="27"/>
        <v>44.729841909296226</v>
      </c>
      <c r="M146" s="4">
        <f t="shared" si="28"/>
        <v>45</v>
      </c>
      <c r="N146" t="str">
        <f t="shared" si="29"/>
        <v>45,</v>
      </c>
      <c r="P146">
        <v>286</v>
      </c>
    </row>
    <row r="147" spans="1:16" x14ac:dyDescent="0.3">
      <c r="A147">
        <v>208.4</v>
      </c>
      <c r="B147">
        <v>12</v>
      </c>
      <c r="C147">
        <f t="shared" si="24"/>
        <v>176.42601787487587</v>
      </c>
      <c r="D147" s="2">
        <f t="shared" si="25"/>
        <v>177</v>
      </c>
      <c r="I147">
        <v>288</v>
      </c>
      <c r="J147">
        <v>0.2084</v>
      </c>
      <c r="K147" s="3">
        <f t="shared" si="26"/>
        <v>208.4</v>
      </c>
      <c r="L147" s="4">
        <f t="shared" si="27"/>
        <v>43.434357428082478</v>
      </c>
      <c r="M147" s="4">
        <f t="shared" si="28"/>
        <v>43</v>
      </c>
      <c r="N147" t="str">
        <f t="shared" si="29"/>
        <v>43,</v>
      </c>
      <c r="P147">
        <v>288</v>
      </c>
    </row>
    <row r="148" spans="1:16" x14ac:dyDescent="0.3">
      <c r="A148">
        <v>202.2</v>
      </c>
      <c r="B148">
        <v>10</v>
      </c>
      <c r="C148">
        <f t="shared" si="24"/>
        <v>172.06005656296787</v>
      </c>
      <c r="D148" s="2">
        <f t="shared" si="25"/>
        <v>173</v>
      </c>
      <c r="I148">
        <v>290</v>
      </c>
      <c r="J148">
        <v>0.20219999999999999</v>
      </c>
      <c r="K148" s="3">
        <f t="shared" si="26"/>
        <v>202.2</v>
      </c>
      <c r="L148" s="4">
        <f t="shared" si="27"/>
        <v>42.195463261392838</v>
      </c>
      <c r="M148" s="4">
        <f t="shared" si="28"/>
        <v>42</v>
      </c>
      <c r="N148" t="str">
        <f t="shared" si="29"/>
        <v>42,</v>
      </c>
      <c r="P148">
        <v>290</v>
      </c>
    </row>
    <row r="149" spans="1:16" x14ac:dyDescent="0.3">
      <c r="A149">
        <v>196.20000000000002</v>
      </c>
      <c r="B149">
        <v>8</v>
      </c>
      <c r="C149">
        <f t="shared" si="24"/>
        <v>167.79184082929277</v>
      </c>
      <c r="D149" s="2">
        <f t="shared" si="25"/>
        <v>168</v>
      </c>
      <c r="I149">
        <v>292</v>
      </c>
      <c r="J149">
        <v>0.19620000000000001</v>
      </c>
      <c r="K149" s="3">
        <f t="shared" si="26"/>
        <v>196.20000000000002</v>
      </c>
      <c r="L149" s="4">
        <f t="shared" si="27"/>
        <v>40.993546015277154</v>
      </c>
      <c r="M149" s="4">
        <f t="shared" si="28"/>
        <v>41</v>
      </c>
      <c r="N149" t="str">
        <f t="shared" si="29"/>
        <v>41,</v>
      </c>
      <c r="P149">
        <v>292</v>
      </c>
    </row>
    <row r="150" spans="1:16" x14ac:dyDescent="0.3">
      <c r="A150">
        <v>190.4</v>
      </c>
      <c r="B150">
        <v>6</v>
      </c>
      <c r="C150">
        <f t="shared" si="24"/>
        <v>163.625</v>
      </c>
      <c r="D150" s="2">
        <f t="shared" si="25"/>
        <v>164</v>
      </c>
      <c r="I150">
        <v>294</v>
      </c>
      <c r="J150">
        <v>0.19040000000000001</v>
      </c>
      <c r="K150" s="3">
        <f t="shared" si="26"/>
        <v>190.4</v>
      </c>
      <c r="L150" s="4">
        <f t="shared" si="27"/>
        <v>39.828889252412893</v>
      </c>
      <c r="M150" s="4">
        <f t="shared" si="28"/>
        <v>40</v>
      </c>
      <c r="N150" t="str">
        <f t="shared" si="29"/>
        <v>40,</v>
      </c>
      <c r="P150">
        <v>294</v>
      </c>
    </row>
    <row r="151" spans="1:16" x14ac:dyDescent="0.3">
      <c r="A151">
        <v>184.79999999999998</v>
      </c>
      <c r="B151">
        <v>4</v>
      </c>
      <c r="C151">
        <f t="shared" si="24"/>
        <v>159.56313301823093</v>
      </c>
      <c r="D151" s="2">
        <f t="shared" si="25"/>
        <v>160</v>
      </c>
      <c r="I151">
        <v>296</v>
      </c>
      <c r="J151">
        <v>0.18479999999999999</v>
      </c>
      <c r="K151" s="3">
        <f t="shared" si="26"/>
        <v>184.79999999999998</v>
      </c>
      <c r="L151" s="4">
        <f t="shared" si="27"/>
        <v>38.701768752047165</v>
      </c>
      <c r="M151" s="4">
        <f t="shared" si="28"/>
        <v>39</v>
      </c>
      <c r="N151" t="str">
        <f t="shared" si="29"/>
        <v>39,</v>
      </c>
      <c r="P151">
        <v>296</v>
      </c>
    </row>
    <row r="152" spans="1:16" x14ac:dyDescent="0.3">
      <c r="A152">
        <v>179.5</v>
      </c>
      <c r="B152">
        <v>2</v>
      </c>
      <c r="C152">
        <f t="shared" si="24"/>
        <v>155.68334039847392</v>
      </c>
      <c r="D152" s="2">
        <f t="shared" si="25"/>
        <v>156</v>
      </c>
      <c r="I152">
        <v>298</v>
      </c>
      <c r="J152">
        <v>0.17949999999999999</v>
      </c>
      <c r="K152" s="3">
        <f t="shared" si="26"/>
        <v>179.5</v>
      </c>
      <c r="L152" s="4">
        <f t="shared" si="27"/>
        <v>37.632646787580697</v>
      </c>
      <c r="M152" s="4">
        <f t="shared" si="28"/>
        <v>38</v>
      </c>
      <c r="N152" t="str">
        <f t="shared" si="29"/>
        <v>38,</v>
      </c>
      <c r="P152">
        <v>298</v>
      </c>
    </row>
    <row r="153" spans="1:16" x14ac:dyDescent="0.3">
      <c r="A153">
        <v>174.3</v>
      </c>
      <c r="B153">
        <v>0</v>
      </c>
      <c r="C153">
        <f t="shared" si="24"/>
        <v>151.84271480882231</v>
      </c>
      <c r="D153" s="2">
        <f t="shared" si="25"/>
        <v>152</v>
      </c>
      <c r="I153">
        <v>300</v>
      </c>
      <c r="J153">
        <v>0.17430000000000001</v>
      </c>
      <c r="K153" s="3">
        <f t="shared" si="26"/>
        <v>174.3</v>
      </c>
      <c r="L153" s="4">
        <f t="shared" si="27"/>
        <v>36.581437334591634</v>
      </c>
      <c r="M153" s="4">
        <f t="shared" si="28"/>
        <v>37</v>
      </c>
      <c r="N153" t="str">
        <f t="shared" si="29"/>
        <v>37,</v>
      </c>
      <c r="P153">
        <v>300</v>
      </c>
    </row>
  </sheetData>
  <sortState xmlns:xlrd2="http://schemas.microsoft.com/office/spreadsheetml/2017/richdata2" ref="I3:I153">
    <sortCondition ref="I3:I153"/>
  </sortState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 Table For NTC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Chow</dc:creator>
  <cp:lastModifiedBy>Gianluca Mazzi</cp:lastModifiedBy>
  <dcterms:created xsi:type="dcterms:W3CDTF">2022-02-15T17:05:45Z</dcterms:created>
  <dcterms:modified xsi:type="dcterms:W3CDTF">2022-02-24T22:16:25Z</dcterms:modified>
</cp:coreProperties>
</file>