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K5099\Desktop\Flux-Capacitors\PCB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7" i="1"/>
</calcChain>
</file>

<file path=xl/sharedStrings.xml><?xml version="1.0" encoding="utf-8"?>
<sst xmlns="http://schemas.openxmlformats.org/spreadsheetml/2006/main" count="133" uniqueCount="119">
  <si>
    <t>atmega socket</t>
  </si>
  <si>
    <t>16MHz crystal</t>
  </si>
  <si>
    <t>22 pF cap</t>
  </si>
  <si>
    <t>470 uF</t>
  </si>
  <si>
    <t>10 uF</t>
  </si>
  <si>
    <t>1 uF</t>
  </si>
  <si>
    <t>.1 uF</t>
  </si>
  <si>
    <t>LED</t>
  </si>
  <si>
    <t>5.6 v Zener</t>
  </si>
  <si>
    <t>1N4007 diode</t>
  </si>
  <si>
    <t>LM317L voltage regulator</t>
  </si>
  <si>
    <t>C5,C6</t>
  </si>
  <si>
    <t>C1</t>
  </si>
  <si>
    <t>C2</t>
  </si>
  <si>
    <t>C3</t>
  </si>
  <si>
    <t>C4</t>
  </si>
  <si>
    <t>wire sockets</t>
  </si>
  <si>
    <t>10 sockets</t>
  </si>
  <si>
    <t>ask eli</t>
  </si>
  <si>
    <t>http://www.digikey.com/product-detail/en/4828-3004-CP/3M5480-ND/1133633</t>
  </si>
  <si>
    <t>"0805" polarized</t>
  </si>
  <si>
    <t>270 ohm Resistor</t>
  </si>
  <si>
    <t>R1</t>
  </si>
  <si>
    <t>820 ohm resistor</t>
  </si>
  <si>
    <t>R2</t>
  </si>
  <si>
    <t>330 ohm resistor</t>
  </si>
  <si>
    <t>R3</t>
  </si>
  <si>
    <t>http://www.digikey.com/product-detail/en/RC0603JR-07270RL/311-270GRCT-ND/729696</t>
  </si>
  <si>
    <t>http://www.digikey.com/product-detail/en/RC0603JR-07820RL/311-820GRCT-ND/729779</t>
  </si>
  <si>
    <t>http://www.digikey.com/product-detail/en/RC0603JR-07330RL/311-330GRCT-ND/729716</t>
  </si>
  <si>
    <t>polarized  throughhole</t>
  </si>
  <si>
    <t>http://www.digikey.com/product-detail/en/GCJ21BR71A106KE01L/490-12646-1-ND/5797615</t>
  </si>
  <si>
    <t>http://www.digikey.com/product-detail/en/C2012X8R1C105K125AE/445-173676-1-ND/5809747</t>
  </si>
  <si>
    <t>http://www.digikey.com/product-detail/en/GRM219R71E104KA01D/490-12754-1-ND/5797723</t>
  </si>
  <si>
    <t>http://www.digikey.com/product-detail/en/fairchild-semiconductor/LF353N/LF353NFS-ND/458668</t>
  </si>
  <si>
    <t>http://www.digikey.com/product-detail/en/te-connectivity-amp-connectors/1-1437664-4/1-1437664-4-ND/2258981</t>
  </si>
  <si>
    <t>500 ohm resistor</t>
  </si>
  <si>
    <t>1200 ohm resistor</t>
  </si>
  <si>
    <t>700 ohm resistor</t>
  </si>
  <si>
    <t>"0603"</t>
  </si>
  <si>
    <t>aux voltage reg</t>
  </si>
  <si>
    <t>http://www.digikey.com/product-detail/en/fairchild-semiconductor/LM7812CT/LM7812CTFS-ND/1923051</t>
  </si>
  <si>
    <t>Notes</t>
  </si>
  <si>
    <t>Quantity</t>
  </si>
  <si>
    <t>Description</t>
  </si>
  <si>
    <t>"0805"</t>
  </si>
  <si>
    <t xml:space="preserve">opamp </t>
  </si>
  <si>
    <t>wire harness</t>
  </si>
  <si>
    <t>Manufacturer</t>
  </si>
  <si>
    <t>Manufacturer part Number</t>
  </si>
  <si>
    <t>Yageo</t>
  </si>
  <si>
    <t>dip switch</t>
  </si>
  <si>
    <t>3 switches</t>
  </si>
  <si>
    <t>Omron Electronics Inc</t>
  </si>
  <si>
    <t xml:space="preserve"> 
A6S-3101-H</t>
  </si>
  <si>
    <t>Micro Commercial Co</t>
  </si>
  <si>
    <t>1N4007-TP</t>
  </si>
  <si>
    <t>Vishay BC Components</t>
  </si>
  <si>
    <t>MAL202136471E3</t>
  </si>
  <si>
    <t>3M</t>
  </si>
  <si>
    <t>socket</t>
  </si>
  <si>
    <t>4828-3004-CP</t>
  </si>
  <si>
    <t>CTS-Frequency Controls</t>
  </si>
  <si>
    <t>ATS16B</t>
  </si>
  <si>
    <t>CC0805JRNPO9BN220</t>
  </si>
  <si>
    <t>Murata Electronics North America</t>
  </si>
  <si>
    <t>GCJ21BR71A106KE01L</t>
  </si>
  <si>
    <t>TDK Corporation</t>
  </si>
  <si>
    <t>C2012X8R1C105K125AE</t>
  </si>
  <si>
    <t>GRM219R71E104KA01D</t>
  </si>
  <si>
    <t>NXP Semiconductors</t>
  </si>
  <si>
    <t>BZX79-C5V6</t>
  </si>
  <si>
    <t>ON Semiconductor</t>
  </si>
  <si>
    <t>LM317TG</t>
  </si>
  <si>
    <t>TE Connectivity AMP Connectors</t>
  </si>
  <si>
    <t>1-1437664-4</t>
  </si>
  <si>
    <t>Fairchild Semiconductor</t>
  </si>
  <si>
    <t>LF353N</t>
  </si>
  <si>
    <t>RC0603JR-07270RL</t>
  </si>
  <si>
    <t>RC0603JR-07820RL</t>
  </si>
  <si>
    <t>RC0603JR-07330RL</t>
  </si>
  <si>
    <t>RC0603FR-07499RL</t>
  </si>
  <si>
    <t>RC0603JR-071K2L</t>
  </si>
  <si>
    <t>Stackpole Electronics Inc.</t>
  </si>
  <si>
    <t>RMCF0603FT698R</t>
  </si>
  <si>
    <t>LM7812CT</t>
  </si>
  <si>
    <t>Cree Inc.</t>
  </si>
  <si>
    <t>C4SMF-GJS-CV0Y0792</t>
  </si>
  <si>
    <t>Q1</t>
  </si>
  <si>
    <t>ZD1</t>
  </si>
  <si>
    <t>LED1</t>
  </si>
  <si>
    <t>D1</t>
  </si>
  <si>
    <t>IC1</t>
  </si>
  <si>
    <t>IC2     IC3</t>
  </si>
  <si>
    <t>MCU</t>
  </si>
  <si>
    <t>R4  R5   R6</t>
  </si>
  <si>
    <t>R7</t>
  </si>
  <si>
    <t>R8   R9</t>
  </si>
  <si>
    <t>SW1</t>
  </si>
  <si>
    <t>IC4</t>
  </si>
  <si>
    <t>Part Name On Schematic</t>
  </si>
  <si>
    <t>Atmel</t>
  </si>
  <si>
    <t>ATMEGA328-PU</t>
  </si>
  <si>
    <t>http://www.digikey.com/product-detail/en/atmel/ATMEGA328-PU/ATMEGA328-PU-ND/2271026</t>
  </si>
  <si>
    <t>http://www.digikey.com/product-detail/en/omron-electronics-inc-emc-div/A6S-3101-H/SW1386-ND</t>
  </si>
  <si>
    <t>http://www.digikey.com/product-detail/en/stackpole-electronics-inc/RMCF0603FT698R/RMCF0603FT698RCT-ND/1942992</t>
  </si>
  <si>
    <t>http://www.digikey.com/product-detail/en/yageo/RC0603JR-071K2L/311-1.2KGRCT-ND/729630</t>
  </si>
  <si>
    <t>http://www.digikey.com/product-detail/en/yageo/RC0603FR-07499RL/311-499HRCT-ND/730213</t>
  </si>
  <si>
    <t>http://www.digikey.com/product-detail/en/micro-commercial-co/1N4007-TP/1N4007-TPMSCT-ND/773694</t>
  </si>
  <si>
    <t>http://www.digikey.com/product-detail/en/BZX79-C5V6,133/568-3846-1-ND/1163127</t>
  </si>
  <si>
    <t>http://www.digikey.com/product-detail/en/cree-inc/C4SMF-GJS-CV0Y0792/C4SMF-GJS-CV0Y0792CT-ND/1987473</t>
  </si>
  <si>
    <t>http://www.digikey.com/product-detail/en/yageo/CC0805JRNPO9BN220/311-1103-1-ND/303013</t>
  </si>
  <si>
    <t>http://www.digikey.com/product-detail/en/cts-frequency-controls/ATS16B/CTX1085-ND/2640031</t>
  </si>
  <si>
    <t>Link</t>
  </si>
  <si>
    <t>http://www.digikey.com/product-detail/en/vishay-bc-components</t>
  </si>
  <si>
    <t>http://www.digikey.com/product-detail/en/LM317TG/LM317TGOS-ND/918508</t>
  </si>
  <si>
    <t>Unit Price</t>
  </si>
  <si>
    <t>Ammount</t>
  </si>
  <si>
    <t>IC5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</si>
</sst>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44" fontId="0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e-connectivity-amp-connectors/1-1437664-4/1-1437664-4-ND/2258981" TargetMode="External"/><Relationship Id="rId13" Type="http://schemas.openxmlformats.org/officeDocument/2006/relationships/hyperlink" Target="http://www.digikey.com/product-detail/en/micro-commercial-co/1N4007-TP/1N4007-TPMSCT-ND/773694" TargetMode="External"/><Relationship Id="rId18" Type="http://schemas.openxmlformats.org/officeDocument/2006/relationships/hyperlink" Target="http://www.digikey.com/product-detail/en/cts-frequency-controls/ATS16B/CTX1085-ND/2640031" TargetMode="External"/><Relationship Id="rId3" Type="http://schemas.openxmlformats.org/officeDocument/2006/relationships/hyperlink" Target="http://www.digikey.com/product-detail/en/4828-3004-CP/3M5480-ND/1133633" TargetMode="External"/><Relationship Id="rId21" Type="http://schemas.openxmlformats.org/officeDocument/2006/relationships/hyperlink" Target="http://www.digikey.com/product-detail/en/yageo/RC0603FR-07499RL/311-499HRCT-ND/730213" TargetMode="External"/><Relationship Id="rId7" Type="http://schemas.openxmlformats.org/officeDocument/2006/relationships/hyperlink" Target="http://www.digikey.com/product-detail/en/RC0603JR-07270RL/311-270GRCT-ND/729696" TargetMode="External"/><Relationship Id="rId12" Type="http://schemas.openxmlformats.org/officeDocument/2006/relationships/hyperlink" Target="http://www.digikey.com/product-detail/en/stackpole-electronics-inc/RMCF0603FT698R/RMCF0603FT698RCT-ND/1942992" TargetMode="External"/><Relationship Id="rId17" Type="http://schemas.openxmlformats.org/officeDocument/2006/relationships/hyperlink" Target="http://www.digikey.com/product-detail/en/yageo/CC0805JRNPO9BN220/311-1103-1-ND/303013" TargetMode="External"/><Relationship Id="rId2" Type="http://schemas.openxmlformats.org/officeDocument/2006/relationships/hyperlink" Target="http://www.digikey.com/product-detail/en/fairchild-semiconductor/LF353N/LF353NFS-ND/458668" TargetMode="External"/><Relationship Id="rId16" Type="http://schemas.openxmlformats.org/officeDocument/2006/relationships/hyperlink" Target="http://www.digikey.com/product-detail/en/vishay-bc-components/MAL202136471E3/4037PHCT-ND/263254?WT.srch=1&amp;gclid=CjwKEAjwlq24BRDMjdK7g8mD6BASJABBl8n38Knq6Cw-Rvp-M8DdxEFtVsfelYjyP4qlhfWMCePSCxoCDkbw_wcB" TargetMode="External"/><Relationship Id="rId20" Type="http://schemas.openxmlformats.org/officeDocument/2006/relationships/hyperlink" Target="http://www.digikey.com/product-detail/en/RC0603JR-07330RL/311-330GRCT-ND/729716" TargetMode="External"/><Relationship Id="rId1" Type="http://schemas.openxmlformats.org/officeDocument/2006/relationships/hyperlink" Target="http://www.digikey.com/product-detail/en/LM317TG/LM317TGOS-ND/918508" TargetMode="External"/><Relationship Id="rId6" Type="http://schemas.openxmlformats.org/officeDocument/2006/relationships/hyperlink" Target="http://www.digikey.com/product-detail/en/GRM219R71E104KA01D/490-12754-1-ND/5797723" TargetMode="External"/><Relationship Id="rId11" Type="http://schemas.openxmlformats.org/officeDocument/2006/relationships/hyperlink" Target="http://www.digikey.com/product-detail/en/omron-electronics-inc-emc-div/A6S-3101-H/SW1386-ND/1811618?WT.srch=1&amp;gclid=CjwKEAjwlq24BRDMjdK7g8mD6BASJABBl8n3BKEGQMiePOd6tJ_QUy57TYlRxCqtXHeFumJ3lXuT_xoCa8rw_wcB" TargetMode="External"/><Relationship Id="rId5" Type="http://schemas.openxmlformats.org/officeDocument/2006/relationships/hyperlink" Target="http://www.digikey.com/product-detail/en/C2012X8R1C105K125AE/445-173676-1-ND/5809747" TargetMode="External"/><Relationship Id="rId15" Type="http://schemas.openxmlformats.org/officeDocument/2006/relationships/hyperlink" Target="http://www.digikey.com/product-detail/en/cree-inc/C4SMF-GJS-CV0Y0792/C4SMF-GJS-CV0Y0792CT-ND/1987473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atmel/ATMEGA328-PU/ATMEGA328-PU-ND/2271026" TargetMode="External"/><Relationship Id="rId19" Type="http://schemas.openxmlformats.org/officeDocument/2006/relationships/hyperlink" Target="http://www.digikey.com/product-detail/en/RC0603JR-07820RL/311-820GRCT-ND/729779" TargetMode="External"/><Relationship Id="rId4" Type="http://schemas.openxmlformats.org/officeDocument/2006/relationships/hyperlink" Target="http://www.digikey.com/product-detail/en/GCJ21BR71A106KE01L/490-12646-1-ND/5797615" TargetMode="External"/><Relationship Id="rId9" Type="http://schemas.openxmlformats.org/officeDocument/2006/relationships/hyperlink" Target="http://www.digikey.com/product-detail/en/fairchild-semiconductor/LM7812CT/LM7812CTFS-ND/1923051" TargetMode="External"/><Relationship Id="rId14" Type="http://schemas.openxmlformats.org/officeDocument/2006/relationships/hyperlink" Target="http://www.digikey.com/product-detail/en/BZX79-C5V6,133/568-3846-1-ND/1163127" TargetMode="External"/><Relationship Id="rId22" Type="http://schemas.openxmlformats.org/officeDocument/2006/relationships/hyperlink" Target="http://www.digikey.com/product-detail/en/yageo/RC0603JR-071K2L/311-1.2KGRCT-ND/7296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25.42578125" customWidth="1"/>
    <col min="2" max="2" width="10.28515625" customWidth="1"/>
    <col min="3" max="3" width="26.42578125" customWidth="1"/>
    <col min="4" max="4" width="25.42578125" customWidth="1"/>
    <col min="5" max="5" width="26.42578125" customWidth="1"/>
    <col min="6" max="6" width="32.7109375" customWidth="1"/>
    <col min="7" max="7" width="111.140625" customWidth="1"/>
    <col min="8" max="8" width="10.42578125" customWidth="1"/>
    <col min="9" max="9" width="23.28515625" customWidth="1"/>
  </cols>
  <sheetData>
    <row r="1" spans="1:9" x14ac:dyDescent="0.25">
      <c r="A1" t="s">
        <v>44</v>
      </c>
      <c r="B1" t="s">
        <v>43</v>
      </c>
      <c r="C1" t="s">
        <v>100</v>
      </c>
      <c r="D1" t="s">
        <v>42</v>
      </c>
      <c r="E1" t="s">
        <v>48</v>
      </c>
      <c r="F1" t="s">
        <v>49</v>
      </c>
      <c r="G1" t="s">
        <v>113</v>
      </c>
      <c r="H1" t="s">
        <v>116</v>
      </c>
      <c r="I1" t="s">
        <v>117</v>
      </c>
    </row>
    <row r="7" spans="1:9" x14ac:dyDescent="0.25">
      <c r="A7" t="s">
        <v>0</v>
      </c>
      <c r="B7">
        <v>1</v>
      </c>
      <c r="C7" t="s">
        <v>60</v>
      </c>
      <c r="E7" t="s">
        <v>59</v>
      </c>
      <c r="F7" t="s">
        <v>61</v>
      </c>
      <c r="G7" s="1" t="s">
        <v>19</v>
      </c>
      <c r="H7" s="4">
        <v>0.73</v>
      </c>
      <c r="I7" s="4">
        <f>H7*B7</f>
        <v>0.73</v>
      </c>
    </row>
    <row r="8" spans="1:9" x14ac:dyDescent="0.25">
      <c r="A8" t="s">
        <v>1</v>
      </c>
      <c r="B8">
        <v>1</v>
      </c>
      <c r="C8" t="s">
        <v>88</v>
      </c>
      <c r="E8" t="s">
        <v>62</v>
      </c>
      <c r="F8" t="s">
        <v>63</v>
      </c>
      <c r="G8" s="1" t="s">
        <v>112</v>
      </c>
      <c r="H8" s="4">
        <v>0.36</v>
      </c>
      <c r="I8" s="4">
        <f t="shared" ref="I8:I28" si="0">H8*B8</f>
        <v>0.36</v>
      </c>
    </row>
    <row r="9" spans="1:9" x14ac:dyDescent="0.25">
      <c r="A9" t="s">
        <v>2</v>
      </c>
      <c r="B9">
        <v>2</v>
      </c>
      <c r="C9" t="s">
        <v>11</v>
      </c>
      <c r="D9" t="s">
        <v>20</v>
      </c>
      <c r="E9" t="s">
        <v>50</v>
      </c>
      <c r="F9" t="s">
        <v>64</v>
      </c>
      <c r="G9" s="1" t="s">
        <v>111</v>
      </c>
      <c r="H9" s="4">
        <v>0.1</v>
      </c>
      <c r="I9" s="4">
        <f t="shared" si="0"/>
        <v>0.2</v>
      </c>
    </row>
    <row r="10" spans="1:9" x14ac:dyDescent="0.25">
      <c r="A10" t="s">
        <v>3</v>
      </c>
      <c r="B10">
        <v>1</v>
      </c>
      <c r="C10" t="s">
        <v>12</v>
      </c>
      <c r="D10" t="s">
        <v>30</v>
      </c>
      <c r="E10" t="s">
        <v>57</v>
      </c>
      <c r="F10" t="s">
        <v>58</v>
      </c>
      <c r="G10" s="1" t="s">
        <v>114</v>
      </c>
      <c r="H10" s="4">
        <v>2.13</v>
      </c>
      <c r="I10" s="4">
        <f t="shared" si="0"/>
        <v>2.13</v>
      </c>
    </row>
    <row r="11" spans="1:9" x14ac:dyDescent="0.25">
      <c r="A11" t="s">
        <v>4</v>
      </c>
      <c r="B11">
        <v>1</v>
      </c>
      <c r="C11" t="s">
        <v>13</v>
      </c>
      <c r="D11" t="s">
        <v>45</v>
      </c>
      <c r="E11" t="s">
        <v>65</v>
      </c>
      <c r="F11" t="s">
        <v>66</v>
      </c>
      <c r="G11" s="1" t="s">
        <v>31</v>
      </c>
      <c r="H11" s="4">
        <v>0.56000000000000005</v>
      </c>
      <c r="I11" s="4">
        <f t="shared" si="0"/>
        <v>0.56000000000000005</v>
      </c>
    </row>
    <row r="12" spans="1:9" x14ac:dyDescent="0.25">
      <c r="A12" t="s">
        <v>5</v>
      </c>
      <c r="B12">
        <v>1</v>
      </c>
      <c r="C12" t="s">
        <v>14</v>
      </c>
      <c r="D12" t="s">
        <v>45</v>
      </c>
      <c r="E12" t="s">
        <v>67</v>
      </c>
      <c r="F12" s="3" t="s">
        <v>68</v>
      </c>
      <c r="G12" s="1" t="s">
        <v>32</v>
      </c>
      <c r="H12" s="4">
        <v>0.56000000000000005</v>
      </c>
      <c r="I12" s="4">
        <f t="shared" si="0"/>
        <v>0.56000000000000005</v>
      </c>
    </row>
    <row r="13" spans="1:9" x14ac:dyDescent="0.25">
      <c r="A13" t="s">
        <v>6</v>
      </c>
      <c r="B13">
        <v>1</v>
      </c>
      <c r="C13" t="s">
        <v>15</v>
      </c>
      <c r="D13" t="s">
        <v>45</v>
      </c>
      <c r="E13" t="s">
        <v>65</v>
      </c>
      <c r="F13" t="s">
        <v>69</v>
      </c>
      <c r="G13" s="1" t="s">
        <v>33</v>
      </c>
      <c r="H13" s="4">
        <v>0.12</v>
      </c>
      <c r="I13" s="4">
        <f t="shared" si="0"/>
        <v>0.12</v>
      </c>
    </row>
    <row r="14" spans="1:9" x14ac:dyDescent="0.25">
      <c r="A14" t="s">
        <v>7</v>
      </c>
      <c r="B14">
        <v>1</v>
      </c>
      <c r="C14" t="s">
        <v>90</v>
      </c>
      <c r="E14" t="s">
        <v>86</v>
      </c>
      <c r="F14" t="s">
        <v>87</v>
      </c>
      <c r="G14" s="1" t="s">
        <v>110</v>
      </c>
      <c r="H14" s="4">
        <v>0.28999999999999998</v>
      </c>
      <c r="I14" s="4">
        <f t="shared" si="0"/>
        <v>0.28999999999999998</v>
      </c>
    </row>
    <row r="15" spans="1:9" x14ac:dyDescent="0.25">
      <c r="A15" t="s">
        <v>8</v>
      </c>
      <c r="B15">
        <v>1</v>
      </c>
      <c r="C15" t="s">
        <v>89</v>
      </c>
      <c r="E15" t="s">
        <v>70</v>
      </c>
      <c r="F15" t="s">
        <v>71</v>
      </c>
      <c r="G15" s="1" t="s">
        <v>109</v>
      </c>
      <c r="H15" s="4">
        <v>0.13</v>
      </c>
      <c r="I15" s="4">
        <f t="shared" si="0"/>
        <v>0.13</v>
      </c>
    </row>
    <row r="16" spans="1:9" x14ac:dyDescent="0.25">
      <c r="A16" t="s">
        <v>9</v>
      </c>
      <c r="B16">
        <v>1</v>
      </c>
      <c r="C16" t="s">
        <v>91</v>
      </c>
      <c r="E16" t="s">
        <v>55</v>
      </c>
      <c r="F16" t="s">
        <v>56</v>
      </c>
      <c r="G16" s="1" t="s">
        <v>108</v>
      </c>
      <c r="H16" s="4">
        <v>0.11</v>
      </c>
      <c r="I16" s="4">
        <f t="shared" si="0"/>
        <v>0.11</v>
      </c>
    </row>
    <row r="17" spans="1:9" x14ac:dyDescent="0.25">
      <c r="A17" t="s">
        <v>10</v>
      </c>
      <c r="B17">
        <v>1</v>
      </c>
      <c r="C17" t="s">
        <v>92</v>
      </c>
      <c r="E17" t="s">
        <v>72</v>
      </c>
      <c r="F17" t="s">
        <v>73</v>
      </c>
      <c r="G17" s="1" t="s">
        <v>115</v>
      </c>
      <c r="H17" s="4">
        <v>0.53</v>
      </c>
      <c r="I17" s="4">
        <f t="shared" si="0"/>
        <v>0.53</v>
      </c>
    </row>
    <row r="18" spans="1:9" x14ac:dyDescent="0.25">
      <c r="A18" t="s">
        <v>16</v>
      </c>
      <c r="B18">
        <v>1</v>
      </c>
      <c r="C18" t="s">
        <v>47</v>
      </c>
      <c r="D18" t="s">
        <v>17</v>
      </c>
      <c r="E18" t="s">
        <v>74</v>
      </c>
      <c r="F18" t="s">
        <v>75</v>
      </c>
      <c r="G18" s="1" t="s">
        <v>35</v>
      </c>
      <c r="H18" s="4">
        <v>6.7</v>
      </c>
      <c r="I18" s="4">
        <f t="shared" si="0"/>
        <v>6.7</v>
      </c>
    </row>
    <row r="19" spans="1:9" x14ac:dyDescent="0.25">
      <c r="A19" t="s">
        <v>46</v>
      </c>
      <c r="B19">
        <v>2</v>
      </c>
      <c r="C19" t="s">
        <v>93</v>
      </c>
      <c r="D19" t="s">
        <v>18</v>
      </c>
      <c r="E19" t="s">
        <v>76</v>
      </c>
      <c r="F19" t="s">
        <v>77</v>
      </c>
      <c r="G19" s="1" t="s">
        <v>34</v>
      </c>
      <c r="H19" s="4">
        <v>0.51</v>
      </c>
      <c r="I19" s="4">
        <f t="shared" si="0"/>
        <v>1.02</v>
      </c>
    </row>
    <row r="20" spans="1:9" x14ac:dyDescent="0.25">
      <c r="A20" t="s">
        <v>21</v>
      </c>
      <c r="B20">
        <v>1</v>
      </c>
      <c r="C20" t="s">
        <v>22</v>
      </c>
      <c r="D20" t="s">
        <v>39</v>
      </c>
      <c r="E20" t="s">
        <v>50</v>
      </c>
      <c r="F20" s="2" t="s">
        <v>78</v>
      </c>
      <c r="G20" s="1" t="s">
        <v>27</v>
      </c>
      <c r="H20" s="4">
        <v>0.1</v>
      </c>
      <c r="I20" s="4">
        <f t="shared" si="0"/>
        <v>0.1</v>
      </c>
    </row>
    <row r="21" spans="1:9" x14ac:dyDescent="0.25">
      <c r="A21" t="s">
        <v>23</v>
      </c>
      <c r="B21">
        <v>1</v>
      </c>
      <c r="C21" t="s">
        <v>24</v>
      </c>
      <c r="D21" t="s">
        <v>39</v>
      </c>
      <c r="E21" t="s">
        <v>50</v>
      </c>
      <c r="F21" t="s">
        <v>79</v>
      </c>
      <c r="G21" s="1" t="s">
        <v>28</v>
      </c>
      <c r="H21" s="4">
        <v>0.1</v>
      </c>
      <c r="I21" s="4">
        <f t="shared" si="0"/>
        <v>0.1</v>
      </c>
    </row>
    <row r="22" spans="1:9" x14ac:dyDescent="0.25">
      <c r="A22" t="s">
        <v>25</v>
      </c>
      <c r="B22">
        <v>1</v>
      </c>
      <c r="C22" t="s">
        <v>26</v>
      </c>
      <c r="D22" t="s">
        <v>39</v>
      </c>
      <c r="E22" t="s">
        <v>50</v>
      </c>
      <c r="F22" t="s">
        <v>80</v>
      </c>
      <c r="G22" s="1" t="s">
        <v>29</v>
      </c>
      <c r="H22" s="4">
        <v>0.1</v>
      </c>
      <c r="I22" s="4">
        <f t="shared" si="0"/>
        <v>0.1</v>
      </c>
    </row>
    <row r="23" spans="1:9" x14ac:dyDescent="0.25">
      <c r="A23" t="s">
        <v>36</v>
      </c>
      <c r="B23">
        <v>3</v>
      </c>
      <c r="C23" t="s">
        <v>95</v>
      </c>
      <c r="D23" t="s">
        <v>39</v>
      </c>
      <c r="E23" t="s">
        <v>50</v>
      </c>
      <c r="F23" s="2" t="s">
        <v>81</v>
      </c>
      <c r="G23" s="1" t="s">
        <v>107</v>
      </c>
      <c r="H23" s="4">
        <v>0.1</v>
      </c>
      <c r="I23" s="4">
        <f t="shared" si="0"/>
        <v>0.30000000000000004</v>
      </c>
    </row>
    <row r="24" spans="1:9" x14ac:dyDescent="0.25">
      <c r="A24" t="s">
        <v>37</v>
      </c>
      <c r="B24">
        <v>1</v>
      </c>
      <c r="C24" t="s">
        <v>96</v>
      </c>
      <c r="D24" t="s">
        <v>39</v>
      </c>
      <c r="E24" t="s">
        <v>50</v>
      </c>
      <c r="F24" s="2" t="s">
        <v>82</v>
      </c>
      <c r="G24" s="1" t="s">
        <v>106</v>
      </c>
      <c r="H24" s="4">
        <v>0.1</v>
      </c>
      <c r="I24" s="4">
        <f t="shared" si="0"/>
        <v>0.1</v>
      </c>
    </row>
    <row r="25" spans="1:9" x14ac:dyDescent="0.25">
      <c r="A25" t="s">
        <v>38</v>
      </c>
      <c r="B25">
        <v>2</v>
      </c>
      <c r="C25" t="s">
        <v>97</v>
      </c>
      <c r="D25" t="s">
        <v>39</v>
      </c>
      <c r="E25" t="s">
        <v>83</v>
      </c>
      <c r="F25" s="2" t="s">
        <v>84</v>
      </c>
      <c r="G25" s="1" t="s">
        <v>105</v>
      </c>
      <c r="H25" s="4">
        <v>0.1</v>
      </c>
      <c r="I25" s="4">
        <f t="shared" si="0"/>
        <v>0.2</v>
      </c>
    </row>
    <row r="26" spans="1:9" x14ac:dyDescent="0.25">
      <c r="A26" t="s">
        <v>40</v>
      </c>
      <c r="B26">
        <v>1</v>
      </c>
      <c r="C26" t="s">
        <v>118</v>
      </c>
      <c r="E26" t="s">
        <v>76</v>
      </c>
      <c r="F26" t="s">
        <v>85</v>
      </c>
      <c r="G26" s="1" t="s">
        <v>41</v>
      </c>
      <c r="H26" s="4">
        <v>0.64</v>
      </c>
      <c r="I26" s="4">
        <f t="shared" si="0"/>
        <v>0.64</v>
      </c>
    </row>
    <row r="27" spans="1:9" x14ac:dyDescent="0.25">
      <c r="A27" t="s">
        <v>51</v>
      </c>
      <c r="B27">
        <v>1</v>
      </c>
      <c r="C27" t="s">
        <v>98</v>
      </c>
      <c r="D27" t="s">
        <v>52</v>
      </c>
      <c r="E27" t="s">
        <v>53</v>
      </c>
      <c r="F27" t="s">
        <v>54</v>
      </c>
      <c r="G27" s="1" t="s">
        <v>104</v>
      </c>
      <c r="H27" s="4">
        <v>1.86</v>
      </c>
      <c r="I27" s="4">
        <f t="shared" si="0"/>
        <v>1.86</v>
      </c>
    </row>
    <row r="28" spans="1:9" x14ac:dyDescent="0.25">
      <c r="A28" t="s">
        <v>94</v>
      </c>
      <c r="B28">
        <v>1</v>
      </c>
      <c r="C28" t="s">
        <v>99</v>
      </c>
      <c r="E28" t="s">
        <v>101</v>
      </c>
      <c r="F28" s="2" t="s">
        <v>102</v>
      </c>
      <c r="G28" s="1" t="s">
        <v>103</v>
      </c>
      <c r="H28" s="4">
        <v>3.38</v>
      </c>
      <c r="I28" s="4">
        <f t="shared" si="0"/>
        <v>3.38</v>
      </c>
    </row>
    <row r="31" spans="1:9" x14ac:dyDescent="0.25">
      <c r="I31" s="4">
        <f>SUM(I7:I28)</f>
        <v>20.22</v>
      </c>
    </row>
  </sheetData>
  <hyperlinks>
    <hyperlink ref="G17" r:id="rId1"/>
    <hyperlink ref="G19" r:id="rId2"/>
    <hyperlink ref="G7" r:id="rId3"/>
    <hyperlink ref="G11" r:id="rId4"/>
    <hyperlink ref="G12" r:id="rId5"/>
    <hyperlink ref="G13" r:id="rId6"/>
    <hyperlink ref="G20" r:id="rId7"/>
    <hyperlink ref="G18" r:id="rId8"/>
    <hyperlink ref="G26" r:id="rId9"/>
    <hyperlink ref="G28" r:id="rId10"/>
    <hyperlink ref="G27" r:id="rId11"/>
    <hyperlink ref="G25" r:id="rId12"/>
    <hyperlink ref="G16" r:id="rId13"/>
    <hyperlink ref="G15" r:id="rId14"/>
    <hyperlink ref="G14" r:id="rId15"/>
    <hyperlink ref="G10" r:id="rId16"/>
    <hyperlink ref="G9" r:id="rId17"/>
    <hyperlink ref="G8" r:id="rId18"/>
    <hyperlink ref="G21" r:id="rId19"/>
    <hyperlink ref="G22" r:id="rId20"/>
    <hyperlink ref="G23" r:id="rId21"/>
    <hyperlink ref="G24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Pennsylvania State University - COE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 Kachline</dc:creator>
  <cp:lastModifiedBy>Ryan E Kachline</cp:lastModifiedBy>
  <dcterms:created xsi:type="dcterms:W3CDTF">2016-02-17T19:43:02Z</dcterms:created>
  <dcterms:modified xsi:type="dcterms:W3CDTF">2016-04-11T20:24:46Z</dcterms:modified>
</cp:coreProperties>
</file>