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vin HP\Desktop\Flux-Capacitors\WORKING FI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F38" i="1" s="1"/>
  <c r="C39" i="1"/>
  <c r="C40" i="1"/>
  <c r="G40" i="1" s="1"/>
  <c r="C41" i="1"/>
  <c r="C42" i="1"/>
  <c r="F42" i="1" s="1"/>
  <c r="C43" i="1"/>
  <c r="C44" i="1"/>
  <c r="G44" i="1" s="1"/>
  <c r="C45" i="1"/>
  <c r="C46" i="1"/>
  <c r="F46" i="1" s="1"/>
  <c r="C47" i="1"/>
  <c r="C48" i="1"/>
  <c r="G48" i="1" s="1"/>
  <c r="C49" i="1"/>
  <c r="C50" i="1"/>
  <c r="F50" i="1" s="1"/>
  <c r="C51" i="1"/>
  <c r="C52" i="1"/>
  <c r="F52" i="1" s="1"/>
  <c r="C37" i="1"/>
  <c r="F51" i="1"/>
  <c r="G50" i="1"/>
  <c r="F49" i="1"/>
  <c r="F48" i="1"/>
  <c r="F47" i="1"/>
  <c r="G46" i="1"/>
  <c r="F45" i="1"/>
  <c r="F44" i="1"/>
  <c r="F43" i="1"/>
  <c r="G42" i="1"/>
  <c r="F41" i="1"/>
  <c r="F40" i="1"/>
  <c r="F39" i="1"/>
  <c r="G38" i="1"/>
  <c r="F37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G35" i="1" s="1"/>
  <c r="C20" i="1"/>
  <c r="F35" i="1"/>
  <c r="F34" i="1"/>
  <c r="F33" i="1"/>
  <c r="G33" i="1"/>
  <c r="F32" i="1"/>
  <c r="F31" i="1"/>
  <c r="G31" i="1"/>
  <c r="F30" i="1"/>
  <c r="F29" i="1"/>
  <c r="G29" i="1"/>
  <c r="F28" i="1"/>
  <c r="F27" i="1"/>
  <c r="G27" i="1"/>
  <c r="F26" i="1"/>
  <c r="F25" i="1"/>
  <c r="G25" i="1"/>
  <c r="F24" i="1"/>
  <c r="F23" i="1"/>
  <c r="G23" i="1"/>
  <c r="F22" i="1"/>
  <c r="F21" i="1"/>
  <c r="G21" i="1"/>
  <c r="F2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G52" i="1" l="1"/>
  <c r="G37" i="1"/>
  <c r="G39" i="1"/>
  <c r="G41" i="1"/>
  <c r="G43" i="1"/>
  <c r="G45" i="1"/>
  <c r="G47" i="1"/>
  <c r="G49" i="1"/>
  <c r="G51" i="1"/>
  <c r="G20" i="1"/>
  <c r="G22" i="1"/>
  <c r="G24" i="1"/>
  <c r="G26" i="1"/>
  <c r="G28" i="1"/>
  <c r="G30" i="1"/>
  <c r="G32" i="1"/>
  <c r="G34" i="1"/>
</calcChain>
</file>

<file path=xl/sharedStrings.xml><?xml version="1.0" encoding="utf-8"?>
<sst xmlns="http://schemas.openxmlformats.org/spreadsheetml/2006/main" count="56" uniqueCount="10">
  <si>
    <t>Delay (degrees)</t>
  </si>
  <si>
    <t>Measured Delay (ms)</t>
  </si>
  <si>
    <t>Theoretical Delay (ms)</t>
  </si>
  <si>
    <t>Measured Dwell (ms)</t>
  </si>
  <si>
    <t>Straddling Negative edge?</t>
  </si>
  <si>
    <t>y</t>
  </si>
  <si>
    <t>n</t>
  </si>
  <si>
    <t>f=100Hz, T=0.01, 1500RPM</t>
  </si>
  <si>
    <t>f=50Hz, T=0.02, 750RPM</t>
  </si>
  <si>
    <t>f=12Hz, T=0.083333, 180RPM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</si>
</sst>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1" workbookViewId="0">
      <selection activeCell="B53" sqref="B53"/>
    </sheetView>
  </sheetViews>
  <sheetFormatPr defaultRowHeight="15" x14ac:dyDescent="0.25"/>
  <cols>
    <col min="1" max="1" width="15.140625" bestFit="1" customWidth="1"/>
    <col min="2" max="2" width="20" bestFit="1" customWidth="1"/>
    <col min="3" max="3" width="21.140625" bestFit="1" customWidth="1"/>
    <col min="4" max="4" width="19.7109375" bestFit="1" customWidth="1"/>
    <col min="5" max="5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9</v>
      </c>
      <c r="B2" s="2"/>
      <c r="C2" s="2"/>
      <c r="D2" s="2"/>
      <c r="E2" s="3"/>
    </row>
    <row r="3" spans="1:7" x14ac:dyDescent="0.25">
      <c r="A3">
        <v>3</v>
      </c>
      <c r="B3">
        <v>2.86</v>
      </c>
      <c r="C3">
        <f>(A3/90)*83.3333</f>
        <v>2.7777766666666666</v>
      </c>
      <c r="D3">
        <v>3.1</v>
      </c>
      <c r="E3" t="s">
        <v>5</v>
      </c>
      <c r="F3">
        <f>C3/B3</f>
        <v>0.97125058275058274</v>
      </c>
      <c r="G3">
        <f>C3-B3</f>
        <v>-8.2223333333333315E-2</v>
      </c>
    </row>
    <row r="4" spans="1:7" x14ac:dyDescent="0.25">
      <c r="A4">
        <v>4</v>
      </c>
      <c r="B4">
        <v>3.84</v>
      </c>
      <c r="C4">
        <f t="shared" ref="C4:C18" si="0">(A4/90)*83.3333</f>
        <v>3.7037022222222222</v>
      </c>
      <c r="D4">
        <v>3.64</v>
      </c>
      <c r="E4" t="s">
        <v>6</v>
      </c>
      <c r="F4">
        <f t="shared" ref="F4:F18" si="1">C4/B4</f>
        <v>0.96450578703703704</v>
      </c>
      <c r="G4">
        <f t="shared" ref="G4:G18" si="2">C4-B4</f>
        <v>-0.13629777777777763</v>
      </c>
    </row>
    <row r="5" spans="1:7" x14ac:dyDescent="0.25">
      <c r="A5">
        <v>5</v>
      </c>
      <c r="B5">
        <v>4.76</v>
      </c>
      <c r="C5">
        <f t="shared" si="0"/>
        <v>4.6296277777777775</v>
      </c>
      <c r="D5">
        <v>3.64</v>
      </c>
      <c r="E5" t="s">
        <v>6</v>
      </c>
      <c r="F5">
        <f t="shared" si="1"/>
        <v>0.97261087768440713</v>
      </c>
      <c r="G5">
        <f t="shared" si="2"/>
        <v>-0.13037222222222233</v>
      </c>
    </row>
    <row r="6" spans="1:7" x14ac:dyDescent="0.25">
      <c r="A6">
        <v>6</v>
      </c>
      <c r="B6">
        <v>5.68</v>
      </c>
      <c r="C6">
        <f t="shared" si="0"/>
        <v>5.5555533333333331</v>
      </c>
      <c r="D6">
        <v>3.64</v>
      </c>
      <c r="E6" t="s">
        <v>6</v>
      </c>
      <c r="F6">
        <f t="shared" si="1"/>
        <v>0.97809037558685452</v>
      </c>
      <c r="G6">
        <f t="shared" si="2"/>
        <v>-0.12444666666666659</v>
      </c>
    </row>
    <row r="7" spans="1:7" x14ac:dyDescent="0.25">
      <c r="A7">
        <v>7</v>
      </c>
      <c r="B7">
        <v>6.64</v>
      </c>
      <c r="C7">
        <f t="shared" si="0"/>
        <v>6.4814788888888888</v>
      </c>
      <c r="D7">
        <v>3.64</v>
      </c>
      <c r="E7" t="s">
        <v>6</v>
      </c>
      <c r="F7">
        <f t="shared" si="1"/>
        <v>0.97612633868808574</v>
      </c>
      <c r="G7">
        <f t="shared" si="2"/>
        <v>-0.15852111111111089</v>
      </c>
    </row>
    <row r="8" spans="1:7" x14ac:dyDescent="0.25">
      <c r="A8">
        <v>8</v>
      </c>
      <c r="B8">
        <v>7.54</v>
      </c>
      <c r="C8">
        <f t="shared" si="0"/>
        <v>7.4074044444444445</v>
      </c>
      <c r="D8">
        <v>3.64</v>
      </c>
      <c r="E8" t="s">
        <v>6</v>
      </c>
      <c r="F8">
        <f t="shared" si="1"/>
        <v>0.98241438255231361</v>
      </c>
      <c r="G8">
        <f t="shared" si="2"/>
        <v>-0.13259555555555558</v>
      </c>
    </row>
    <row r="9" spans="1:7" x14ac:dyDescent="0.25">
      <c r="A9">
        <v>9</v>
      </c>
      <c r="B9">
        <v>8.48</v>
      </c>
      <c r="C9">
        <f t="shared" si="0"/>
        <v>8.3333300000000001</v>
      </c>
      <c r="D9">
        <v>3.64</v>
      </c>
      <c r="E9" t="s">
        <v>6</v>
      </c>
      <c r="F9">
        <f t="shared" si="1"/>
        <v>0.98270400943396219</v>
      </c>
      <c r="G9">
        <f t="shared" si="2"/>
        <v>-0.1466700000000003</v>
      </c>
    </row>
    <row r="10" spans="1:7" x14ac:dyDescent="0.25">
      <c r="A10">
        <v>10</v>
      </c>
      <c r="B10">
        <v>9.44</v>
      </c>
      <c r="C10">
        <f t="shared" si="0"/>
        <v>9.2592555555555549</v>
      </c>
      <c r="D10">
        <v>3.64</v>
      </c>
      <c r="E10" t="s">
        <v>6</v>
      </c>
      <c r="F10">
        <f t="shared" si="1"/>
        <v>0.98085334274952918</v>
      </c>
      <c r="G10">
        <f t="shared" si="2"/>
        <v>-0.1807444444444446</v>
      </c>
    </row>
    <row r="11" spans="1:7" x14ac:dyDescent="0.25">
      <c r="A11">
        <v>15</v>
      </c>
      <c r="B11">
        <v>14.06</v>
      </c>
      <c r="C11">
        <f t="shared" si="0"/>
        <v>13.888883333333332</v>
      </c>
      <c r="D11">
        <v>3.64</v>
      </c>
      <c r="E11" t="s">
        <v>6</v>
      </c>
      <c r="F11">
        <f t="shared" si="1"/>
        <v>0.98782954006638202</v>
      </c>
      <c r="G11">
        <f t="shared" si="2"/>
        <v>-0.17111666666666814</v>
      </c>
    </row>
    <row r="12" spans="1:7" x14ac:dyDescent="0.25">
      <c r="A12">
        <v>20</v>
      </c>
      <c r="B12">
        <v>18.7</v>
      </c>
      <c r="C12">
        <f t="shared" si="0"/>
        <v>18.51851111111111</v>
      </c>
      <c r="D12">
        <v>3.64</v>
      </c>
      <c r="E12" t="s">
        <v>6</v>
      </c>
      <c r="F12">
        <f t="shared" si="1"/>
        <v>0.99029471182412354</v>
      </c>
      <c r="G12">
        <f t="shared" si="2"/>
        <v>-0.18148888888888948</v>
      </c>
    </row>
    <row r="13" spans="1:7" x14ac:dyDescent="0.25">
      <c r="A13">
        <v>25</v>
      </c>
      <c r="B13">
        <v>23.4</v>
      </c>
      <c r="C13">
        <f t="shared" si="0"/>
        <v>23.148138888888887</v>
      </c>
      <c r="D13">
        <v>3.64</v>
      </c>
      <c r="E13" t="s">
        <v>6</v>
      </c>
      <c r="F13">
        <f t="shared" si="1"/>
        <v>0.98923670465337132</v>
      </c>
      <c r="G13">
        <f t="shared" si="2"/>
        <v>-0.25186111111111131</v>
      </c>
    </row>
    <row r="14" spans="1:7" x14ac:dyDescent="0.25">
      <c r="A14">
        <v>30</v>
      </c>
      <c r="B14">
        <v>28.05</v>
      </c>
      <c r="C14">
        <f t="shared" si="0"/>
        <v>27.777766666666665</v>
      </c>
      <c r="D14">
        <v>3.64</v>
      </c>
      <c r="E14" t="s">
        <v>6</v>
      </c>
      <c r="F14">
        <f t="shared" si="1"/>
        <v>0.99029471182412354</v>
      </c>
      <c r="G14">
        <f t="shared" si="2"/>
        <v>-0.27223333333333599</v>
      </c>
    </row>
    <row r="15" spans="1:7" x14ac:dyDescent="0.25">
      <c r="A15">
        <v>35</v>
      </c>
      <c r="B15">
        <v>32.700000000000003</v>
      </c>
      <c r="C15">
        <f t="shared" si="0"/>
        <v>32.407394444444442</v>
      </c>
      <c r="D15">
        <v>3.64</v>
      </c>
      <c r="E15" t="s">
        <v>6</v>
      </c>
      <c r="F15">
        <f t="shared" si="1"/>
        <v>0.99105181787291863</v>
      </c>
      <c r="G15">
        <f t="shared" si="2"/>
        <v>-0.29260555555556067</v>
      </c>
    </row>
    <row r="16" spans="1:7" x14ac:dyDescent="0.25">
      <c r="A16">
        <v>40</v>
      </c>
      <c r="B16">
        <v>37.4</v>
      </c>
      <c r="C16">
        <f t="shared" si="0"/>
        <v>37.03702222222222</v>
      </c>
      <c r="D16">
        <v>3.64</v>
      </c>
      <c r="E16" t="s">
        <v>6</v>
      </c>
      <c r="F16">
        <f t="shared" si="1"/>
        <v>0.99029471182412354</v>
      </c>
      <c r="G16">
        <f t="shared" si="2"/>
        <v>-0.36297777777777895</v>
      </c>
    </row>
    <row r="17" spans="1:7" x14ac:dyDescent="0.25">
      <c r="A17">
        <v>45</v>
      </c>
      <c r="B17">
        <v>42</v>
      </c>
      <c r="C17">
        <f t="shared" si="0"/>
        <v>41.666649999999997</v>
      </c>
      <c r="D17">
        <v>3.64</v>
      </c>
      <c r="E17" t="s">
        <v>6</v>
      </c>
      <c r="F17">
        <f t="shared" si="1"/>
        <v>0.99206309523809522</v>
      </c>
      <c r="G17">
        <f t="shared" si="2"/>
        <v>-0.33335000000000292</v>
      </c>
    </row>
    <row r="18" spans="1:7" x14ac:dyDescent="0.25">
      <c r="A18">
        <v>50</v>
      </c>
      <c r="B18">
        <v>46.7</v>
      </c>
      <c r="C18">
        <f t="shared" si="0"/>
        <v>46.296277777777775</v>
      </c>
      <c r="D18">
        <v>3.64</v>
      </c>
      <c r="E18" t="s">
        <v>6</v>
      </c>
      <c r="F18">
        <f t="shared" si="1"/>
        <v>0.99135498453485593</v>
      </c>
      <c r="G18">
        <f t="shared" si="2"/>
        <v>-0.40372222222222831</v>
      </c>
    </row>
    <row r="19" spans="1:7" x14ac:dyDescent="0.25">
      <c r="A19" s="1" t="s">
        <v>8</v>
      </c>
      <c r="B19" s="2"/>
      <c r="C19" s="2"/>
      <c r="D19" s="2"/>
      <c r="E19" s="3"/>
    </row>
    <row r="20" spans="1:7" x14ac:dyDescent="0.25">
      <c r="A20">
        <v>3</v>
      </c>
      <c r="B20">
        <v>0.76</v>
      </c>
      <c r="C20">
        <f>(A20/90)*20</f>
        <v>0.66666666666666663</v>
      </c>
      <c r="D20">
        <v>3.5</v>
      </c>
      <c r="E20" t="s">
        <v>5</v>
      </c>
      <c r="F20">
        <f>C20/B20</f>
        <v>0.8771929824561403</v>
      </c>
      <c r="G20">
        <f>C20-B20</f>
        <v>-9.3333333333333379E-2</v>
      </c>
    </row>
    <row r="21" spans="1:7" x14ac:dyDescent="0.25">
      <c r="A21">
        <v>4</v>
      </c>
      <c r="B21">
        <v>0.97</v>
      </c>
      <c r="C21">
        <f t="shared" ref="C21:C35" si="3">(A21/90)*20</f>
        <v>0.88888888888888895</v>
      </c>
      <c r="D21">
        <v>3.49</v>
      </c>
      <c r="E21" t="s">
        <v>5</v>
      </c>
      <c r="F21">
        <f t="shared" ref="F21:F35" si="4">C21/B21</f>
        <v>0.91638029782359687</v>
      </c>
      <c r="G21">
        <f t="shared" ref="G21:G35" si="5">C21-B21</f>
        <v>-8.1111111111111023E-2</v>
      </c>
    </row>
    <row r="22" spans="1:7" x14ac:dyDescent="0.25">
      <c r="A22">
        <v>5</v>
      </c>
      <c r="B22">
        <v>1.2</v>
      </c>
      <c r="C22">
        <f t="shared" si="3"/>
        <v>1.1111111111111112</v>
      </c>
      <c r="D22">
        <v>3.49</v>
      </c>
      <c r="E22" t="s">
        <v>5</v>
      </c>
      <c r="F22">
        <f t="shared" si="4"/>
        <v>0.92592592592592604</v>
      </c>
      <c r="G22">
        <f t="shared" si="5"/>
        <v>-8.8888888888888795E-2</v>
      </c>
    </row>
    <row r="23" spans="1:7" x14ac:dyDescent="0.25">
      <c r="A23">
        <v>6</v>
      </c>
      <c r="B23">
        <v>1.42</v>
      </c>
      <c r="C23">
        <f t="shared" si="3"/>
        <v>1.3333333333333333</v>
      </c>
      <c r="D23">
        <v>3.49</v>
      </c>
      <c r="E23" t="s">
        <v>5</v>
      </c>
      <c r="F23">
        <f t="shared" si="4"/>
        <v>0.93896713615023475</v>
      </c>
      <c r="G23">
        <f t="shared" si="5"/>
        <v>-8.666666666666667E-2</v>
      </c>
    </row>
    <row r="24" spans="1:7" x14ac:dyDescent="0.25">
      <c r="A24">
        <v>7</v>
      </c>
      <c r="B24">
        <v>1.65</v>
      </c>
      <c r="C24">
        <f t="shared" si="3"/>
        <v>1.5555555555555556</v>
      </c>
      <c r="D24">
        <v>3.49</v>
      </c>
      <c r="E24" t="s">
        <v>5</v>
      </c>
      <c r="F24">
        <f t="shared" si="4"/>
        <v>0.9427609427609428</v>
      </c>
      <c r="G24">
        <f t="shared" si="5"/>
        <v>-9.4444444444444331E-2</v>
      </c>
    </row>
    <row r="25" spans="1:7" x14ac:dyDescent="0.25">
      <c r="A25">
        <v>8</v>
      </c>
      <c r="B25">
        <v>1.87</v>
      </c>
      <c r="C25">
        <f t="shared" si="3"/>
        <v>1.7777777777777779</v>
      </c>
      <c r="D25">
        <v>3.49</v>
      </c>
      <c r="E25" t="s">
        <v>5</v>
      </c>
      <c r="F25">
        <f t="shared" si="4"/>
        <v>0.95068330362448006</v>
      </c>
      <c r="G25">
        <f t="shared" si="5"/>
        <v>-9.2222222222222205E-2</v>
      </c>
    </row>
    <row r="26" spans="1:7" x14ac:dyDescent="0.25">
      <c r="A26">
        <v>9</v>
      </c>
      <c r="B26">
        <v>2.09</v>
      </c>
      <c r="C26">
        <f t="shared" si="3"/>
        <v>2</v>
      </c>
      <c r="D26">
        <v>3.49</v>
      </c>
      <c r="E26" t="s">
        <v>5</v>
      </c>
      <c r="F26">
        <f t="shared" si="4"/>
        <v>0.95693779904306231</v>
      </c>
      <c r="G26">
        <f t="shared" si="5"/>
        <v>-8.9999999999999858E-2</v>
      </c>
    </row>
    <row r="27" spans="1:7" x14ac:dyDescent="0.25">
      <c r="A27">
        <v>10</v>
      </c>
      <c r="B27">
        <v>2.31</v>
      </c>
      <c r="C27">
        <f t="shared" si="3"/>
        <v>2.2222222222222223</v>
      </c>
      <c r="D27">
        <v>3.49</v>
      </c>
      <c r="E27" t="s">
        <v>5</v>
      </c>
      <c r="F27">
        <f t="shared" si="4"/>
        <v>0.96200096200096197</v>
      </c>
      <c r="G27">
        <f t="shared" si="5"/>
        <v>-8.7777777777777732E-2</v>
      </c>
    </row>
    <row r="28" spans="1:7" x14ac:dyDescent="0.25">
      <c r="A28">
        <v>15</v>
      </c>
      <c r="B28">
        <v>3.44</v>
      </c>
      <c r="C28">
        <f t="shared" si="3"/>
        <v>3.333333333333333</v>
      </c>
      <c r="D28">
        <v>3.5</v>
      </c>
      <c r="E28" t="s">
        <v>5</v>
      </c>
      <c r="F28">
        <f t="shared" si="4"/>
        <v>0.96899224806201545</v>
      </c>
      <c r="G28">
        <f t="shared" si="5"/>
        <v>-0.10666666666666691</v>
      </c>
    </row>
    <row r="29" spans="1:7" x14ac:dyDescent="0.25">
      <c r="A29">
        <v>20</v>
      </c>
      <c r="B29">
        <v>4.5599999999999996</v>
      </c>
      <c r="C29">
        <f t="shared" si="3"/>
        <v>4.4444444444444446</v>
      </c>
      <c r="D29">
        <v>3.64</v>
      </c>
      <c r="E29" t="s">
        <v>6</v>
      </c>
      <c r="F29">
        <f t="shared" si="4"/>
        <v>0.97465886939571167</v>
      </c>
      <c r="G29">
        <f t="shared" si="5"/>
        <v>-0.11555555555555497</v>
      </c>
    </row>
    <row r="30" spans="1:7" x14ac:dyDescent="0.25">
      <c r="A30">
        <v>25</v>
      </c>
      <c r="B30">
        <v>5.68</v>
      </c>
      <c r="C30">
        <f t="shared" si="3"/>
        <v>5.5555555555555554</v>
      </c>
      <c r="D30">
        <v>3.64</v>
      </c>
      <c r="E30" t="s">
        <v>6</v>
      </c>
      <c r="F30">
        <f t="shared" si="4"/>
        <v>0.97809076682316121</v>
      </c>
      <c r="G30">
        <f t="shared" si="5"/>
        <v>-0.12444444444444436</v>
      </c>
    </row>
    <row r="31" spans="1:7" x14ac:dyDescent="0.25">
      <c r="A31">
        <v>30</v>
      </c>
      <c r="B31">
        <v>6.8</v>
      </c>
      <c r="C31">
        <f t="shared" si="3"/>
        <v>6.6666666666666661</v>
      </c>
      <c r="D31">
        <v>3.64</v>
      </c>
      <c r="E31" t="s">
        <v>6</v>
      </c>
      <c r="F31">
        <f t="shared" si="4"/>
        <v>0.98039215686274506</v>
      </c>
      <c r="G31">
        <f t="shared" si="5"/>
        <v>-0.13333333333333375</v>
      </c>
    </row>
    <row r="32" spans="1:7" x14ac:dyDescent="0.25">
      <c r="A32">
        <v>35</v>
      </c>
      <c r="B32">
        <v>7.92</v>
      </c>
      <c r="C32">
        <f t="shared" si="3"/>
        <v>7.7777777777777777</v>
      </c>
      <c r="D32">
        <v>3.64</v>
      </c>
      <c r="E32" t="s">
        <v>6</v>
      </c>
      <c r="F32">
        <f t="shared" si="4"/>
        <v>0.98204264870931535</v>
      </c>
      <c r="G32">
        <f t="shared" si="5"/>
        <v>-0.14222222222222225</v>
      </c>
    </row>
    <row r="33" spans="1:7" x14ac:dyDescent="0.25">
      <c r="A33">
        <v>40</v>
      </c>
      <c r="B33">
        <v>9.0399999999999991</v>
      </c>
      <c r="C33">
        <f t="shared" si="3"/>
        <v>8.8888888888888893</v>
      </c>
      <c r="D33">
        <v>3.64</v>
      </c>
      <c r="E33" t="s">
        <v>6</v>
      </c>
      <c r="F33">
        <f t="shared" si="4"/>
        <v>0.98328416912487726</v>
      </c>
      <c r="G33">
        <f t="shared" si="5"/>
        <v>-0.15111111111110986</v>
      </c>
    </row>
    <row r="34" spans="1:7" x14ac:dyDescent="0.25">
      <c r="A34">
        <v>45</v>
      </c>
      <c r="B34">
        <v>10.14</v>
      </c>
      <c r="C34">
        <f t="shared" si="3"/>
        <v>10</v>
      </c>
      <c r="D34">
        <v>3.64</v>
      </c>
      <c r="E34" t="s">
        <v>6</v>
      </c>
      <c r="F34">
        <f t="shared" si="4"/>
        <v>0.98619329388560151</v>
      </c>
      <c r="G34">
        <f t="shared" si="5"/>
        <v>-0.14000000000000057</v>
      </c>
    </row>
    <row r="35" spans="1:7" x14ac:dyDescent="0.25">
      <c r="A35">
        <v>50</v>
      </c>
      <c r="B35">
        <v>11.28</v>
      </c>
      <c r="C35">
        <f t="shared" si="3"/>
        <v>11.111111111111111</v>
      </c>
      <c r="D35">
        <v>3.64</v>
      </c>
      <c r="E35" t="s">
        <v>6</v>
      </c>
      <c r="F35">
        <f t="shared" si="4"/>
        <v>0.9850275807722616</v>
      </c>
      <c r="G35">
        <f t="shared" si="5"/>
        <v>-0.16888888888888864</v>
      </c>
    </row>
    <row r="36" spans="1:7" x14ac:dyDescent="0.25">
      <c r="A36" s="1" t="s">
        <v>7</v>
      </c>
      <c r="B36" s="2"/>
      <c r="C36" s="2"/>
      <c r="D36" s="2"/>
      <c r="E36" s="3"/>
    </row>
    <row r="37" spans="1:7" x14ac:dyDescent="0.25">
      <c r="A37">
        <v>3</v>
      </c>
      <c r="B37">
        <v>0.41799999999999998</v>
      </c>
      <c r="C37">
        <f>(A37/90)*10</f>
        <v>0.33333333333333331</v>
      </c>
      <c r="D37">
        <v>3.55</v>
      </c>
      <c r="E37" t="s">
        <v>5</v>
      </c>
      <c r="F37">
        <f>C37/B37</f>
        <v>0.79744816586921852</v>
      </c>
      <c r="G37">
        <f>C37-B37</f>
        <v>-8.4666666666666668E-2</v>
      </c>
    </row>
    <row r="38" spans="1:7" x14ac:dyDescent="0.25">
      <c r="A38">
        <v>4</v>
      </c>
      <c r="B38">
        <v>0.53200000000000003</v>
      </c>
      <c r="C38">
        <f t="shared" ref="C38:C52" si="6">(A38/90)*10</f>
        <v>0.44444444444444448</v>
      </c>
      <c r="D38">
        <v>3.55</v>
      </c>
      <c r="E38" t="s">
        <v>5</v>
      </c>
      <c r="F38">
        <f t="shared" ref="F38:F52" si="7">C38/B38</f>
        <v>0.83542188805346707</v>
      </c>
      <c r="G38">
        <f t="shared" ref="G38:G52" si="8">C38-B38</f>
        <v>-8.7555555555555553E-2</v>
      </c>
    </row>
    <row r="39" spans="1:7" x14ac:dyDescent="0.25">
      <c r="A39">
        <v>5</v>
      </c>
      <c r="B39">
        <v>0.64</v>
      </c>
      <c r="C39">
        <f t="shared" si="6"/>
        <v>0.55555555555555558</v>
      </c>
      <c r="D39">
        <v>3.55</v>
      </c>
      <c r="E39" t="s">
        <v>5</v>
      </c>
      <c r="F39">
        <f t="shared" si="7"/>
        <v>0.86805555555555558</v>
      </c>
      <c r="G39">
        <f t="shared" si="8"/>
        <v>-8.4444444444444433E-2</v>
      </c>
    </row>
    <row r="40" spans="1:7" x14ac:dyDescent="0.25">
      <c r="A40">
        <v>6</v>
      </c>
      <c r="B40">
        <v>0.754</v>
      </c>
      <c r="C40">
        <f t="shared" si="6"/>
        <v>0.66666666666666663</v>
      </c>
      <c r="D40">
        <v>3.55</v>
      </c>
      <c r="E40" t="s">
        <v>5</v>
      </c>
      <c r="F40">
        <f t="shared" si="7"/>
        <v>0.88417329796640132</v>
      </c>
      <c r="G40">
        <f t="shared" si="8"/>
        <v>-8.7333333333333374E-2</v>
      </c>
    </row>
    <row r="41" spans="1:7" x14ac:dyDescent="0.25">
      <c r="A41">
        <v>7</v>
      </c>
      <c r="B41">
        <v>0.86399999999999999</v>
      </c>
      <c r="C41">
        <f t="shared" si="6"/>
        <v>0.77777777777777779</v>
      </c>
      <c r="D41">
        <v>3.55</v>
      </c>
      <c r="E41" t="s">
        <v>5</v>
      </c>
      <c r="F41">
        <f t="shared" si="7"/>
        <v>0.90020576131687247</v>
      </c>
      <c r="G41">
        <f t="shared" si="8"/>
        <v>-8.62222222222222E-2</v>
      </c>
    </row>
    <row r="42" spans="1:7" x14ac:dyDescent="0.25">
      <c r="A42">
        <v>8</v>
      </c>
      <c r="B42">
        <v>0.97599999999999998</v>
      </c>
      <c r="C42">
        <f t="shared" si="6"/>
        <v>0.88888888888888895</v>
      </c>
      <c r="D42">
        <v>3.55</v>
      </c>
      <c r="E42" t="s">
        <v>5</v>
      </c>
      <c r="F42">
        <f t="shared" si="7"/>
        <v>0.91074681238615673</v>
      </c>
      <c r="G42">
        <f t="shared" si="8"/>
        <v>-8.7111111111111028E-2</v>
      </c>
    </row>
    <row r="43" spans="1:7" x14ac:dyDescent="0.25">
      <c r="A43">
        <v>9</v>
      </c>
      <c r="B43">
        <v>1.08</v>
      </c>
      <c r="C43">
        <f t="shared" si="6"/>
        <v>1</v>
      </c>
      <c r="D43">
        <v>3.55</v>
      </c>
      <c r="E43" t="s">
        <v>5</v>
      </c>
      <c r="F43">
        <f t="shared" si="7"/>
        <v>0.92592592592592582</v>
      </c>
      <c r="G43">
        <f t="shared" si="8"/>
        <v>-8.0000000000000071E-2</v>
      </c>
    </row>
    <row r="44" spans="1:7" x14ac:dyDescent="0.25">
      <c r="A44">
        <v>10</v>
      </c>
      <c r="B44">
        <v>1.2</v>
      </c>
      <c r="C44">
        <f t="shared" si="6"/>
        <v>1.1111111111111112</v>
      </c>
      <c r="D44">
        <v>3.55</v>
      </c>
      <c r="E44" t="s">
        <v>5</v>
      </c>
      <c r="F44">
        <f t="shared" si="7"/>
        <v>0.92592592592592604</v>
      </c>
      <c r="G44">
        <f t="shared" si="8"/>
        <v>-8.8888888888888795E-2</v>
      </c>
    </row>
    <row r="45" spans="1:7" x14ac:dyDescent="0.25">
      <c r="A45">
        <v>15</v>
      </c>
      <c r="B45">
        <v>1.76</v>
      </c>
      <c r="C45">
        <f t="shared" si="6"/>
        <v>1.6666666666666665</v>
      </c>
      <c r="D45">
        <v>3.55</v>
      </c>
      <c r="E45" t="s">
        <v>5</v>
      </c>
      <c r="F45">
        <f t="shared" si="7"/>
        <v>0.94696969696969691</v>
      </c>
      <c r="G45">
        <f t="shared" si="8"/>
        <v>-9.333333333333349E-2</v>
      </c>
    </row>
    <row r="46" spans="1:7" x14ac:dyDescent="0.25">
      <c r="A46">
        <v>20</v>
      </c>
      <c r="B46">
        <v>2.31</v>
      </c>
      <c r="C46">
        <f t="shared" si="6"/>
        <v>2.2222222222222223</v>
      </c>
      <c r="D46">
        <v>3.55</v>
      </c>
      <c r="E46" t="s">
        <v>5</v>
      </c>
      <c r="F46">
        <f t="shared" si="7"/>
        <v>0.96200096200096197</v>
      </c>
      <c r="G46">
        <f t="shared" si="8"/>
        <v>-8.7777777777777732E-2</v>
      </c>
    </row>
    <row r="47" spans="1:7" x14ac:dyDescent="0.25">
      <c r="A47">
        <v>25</v>
      </c>
      <c r="B47">
        <v>2.87</v>
      </c>
      <c r="C47">
        <f t="shared" si="6"/>
        <v>2.7777777777777777</v>
      </c>
      <c r="D47">
        <v>3.55</v>
      </c>
      <c r="E47" t="s">
        <v>5</v>
      </c>
      <c r="F47">
        <f t="shared" si="7"/>
        <v>0.96786682152535808</v>
      </c>
      <c r="G47">
        <f t="shared" si="8"/>
        <v>-9.2222222222222427E-2</v>
      </c>
    </row>
    <row r="48" spans="1:7" x14ac:dyDescent="0.25">
      <c r="A48">
        <v>30</v>
      </c>
      <c r="B48">
        <v>3.44</v>
      </c>
      <c r="C48">
        <f t="shared" si="6"/>
        <v>3.333333333333333</v>
      </c>
      <c r="D48">
        <v>3.55</v>
      </c>
      <c r="E48" t="s">
        <v>5</v>
      </c>
      <c r="F48">
        <f t="shared" si="7"/>
        <v>0.96899224806201545</v>
      </c>
      <c r="G48">
        <f t="shared" si="8"/>
        <v>-0.10666666666666691</v>
      </c>
    </row>
    <row r="49" spans="1:7" x14ac:dyDescent="0.25">
      <c r="A49">
        <v>35</v>
      </c>
      <c r="B49">
        <v>4</v>
      </c>
      <c r="C49">
        <f t="shared" si="6"/>
        <v>3.8888888888888888</v>
      </c>
      <c r="E49" t="s">
        <v>6</v>
      </c>
      <c r="F49">
        <f t="shared" si="7"/>
        <v>0.97222222222222221</v>
      </c>
      <c r="G49">
        <f t="shared" si="8"/>
        <v>-0.11111111111111116</v>
      </c>
    </row>
    <row r="50" spans="1:7" x14ac:dyDescent="0.25">
      <c r="A50">
        <v>40</v>
      </c>
      <c r="B50">
        <v>4.5599999999999996</v>
      </c>
      <c r="C50">
        <f t="shared" si="6"/>
        <v>4.4444444444444446</v>
      </c>
      <c r="E50" t="s">
        <v>6</v>
      </c>
      <c r="F50">
        <f t="shared" si="7"/>
        <v>0.97465886939571167</v>
      </c>
      <c r="G50">
        <f t="shared" si="8"/>
        <v>-0.11555555555555497</v>
      </c>
    </row>
    <row r="51" spans="1:7" x14ac:dyDescent="0.25">
      <c r="A51">
        <v>45</v>
      </c>
      <c r="B51">
        <v>5.12</v>
      </c>
      <c r="C51">
        <f t="shared" si="6"/>
        <v>5</v>
      </c>
      <c r="E51" t="s">
        <v>6</v>
      </c>
      <c r="F51">
        <f t="shared" si="7"/>
        <v>0.9765625</v>
      </c>
      <c r="G51">
        <f t="shared" si="8"/>
        <v>-0.12000000000000011</v>
      </c>
    </row>
    <row r="52" spans="1:7" x14ac:dyDescent="0.25">
      <c r="A52">
        <v>50</v>
      </c>
      <c r="B52">
        <v>5.68</v>
      </c>
      <c r="C52">
        <f t="shared" si="6"/>
        <v>5.5555555555555554</v>
      </c>
      <c r="E52" t="s">
        <v>6</v>
      </c>
      <c r="F52">
        <f t="shared" si="7"/>
        <v>0.97809076682316121</v>
      </c>
      <c r="G52">
        <f t="shared" si="8"/>
        <v>-0.12444444444444436</v>
      </c>
    </row>
  </sheetData>
  <mergeCells count="3">
    <mergeCell ref="A2:E2"/>
    <mergeCell ref="A19:E19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HP</dc:creator>
  <cp:lastModifiedBy>Calvin HP</cp:lastModifiedBy>
  <dcterms:created xsi:type="dcterms:W3CDTF">2016-02-17T20:42:45Z</dcterms:created>
  <dcterms:modified xsi:type="dcterms:W3CDTF">2016-02-17T22:17:59Z</dcterms:modified>
</cp:coreProperties>
</file>