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385" windowHeight="8370" activeTab="8"/>
  </bookViews>
  <sheets>
    <sheet name="装修零散材料" sheetId="1" r:id="rId1"/>
    <sheet name="装修主要材料" sheetId="2" r:id="rId2"/>
    <sheet name="装修工资" sheetId="3" r:id="rId3"/>
    <sheet name="借条" sheetId="4" r:id="rId4"/>
    <sheet name="办公用品" sheetId="6" r:id="rId5"/>
    <sheet name="招待费" sheetId="7" r:id="rId6"/>
    <sheet name="工作人员工资" sheetId="8" r:id="rId7"/>
    <sheet name="招生宣传、招聘职工" sheetId="9" r:id="rId8"/>
    <sheet name="其他" sheetId="12" r:id="rId9"/>
    <sheet name="汇总数据" sheetId="10" r:id="rId10"/>
  </sheets>
  <definedNames>
    <definedName name="_xlnm._FilterDatabase" localSheetId="4" hidden="1">办公用品!$A$2:$H$90</definedName>
    <definedName name="_xlnm._FilterDatabase" localSheetId="6" hidden="1">工作人员工资!$A$2:$F$4</definedName>
    <definedName name="_xlnm._FilterDatabase" localSheetId="3" hidden="1">借条!$A$2:$F$24</definedName>
    <definedName name="_xlnm._FilterDatabase" localSheetId="5" hidden="1">招待费!$B$2:$E$20</definedName>
    <definedName name="_xlnm._FilterDatabase" localSheetId="7" hidden="1">招生宣传、招聘职工!$B$2:$G$16</definedName>
    <definedName name="_xlnm._FilterDatabase" localSheetId="2" hidden="1">装修工资!$A$2:$H$31</definedName>
    <definedName name="_xlnm._FilterDatabase" localSheetId="0" hidden="1">装修零散材料!$A$2:$H$49</definedName>
    <definedName name="_xlnm._FilterDatabase" localSheetId="1" hidden="1">装修主要材料!$A$2:$H$37</definedName>
  </definedNames>
  <calcPr calcId="125725"/>
</workbook>
</file>

<file path=xl/calcChain.xml><?xml version="1.0" encoding="utf-8"?>
<calcChain xmlns="http://schemas.openxmlformats.org/spreadsheetml/2006/main">
  <c r="C15" i="12"/>
  <c r="F89" i="6"/>
  <c r="D19" i="9"/>
  <c r="D37" i="8"/>
  <c r="B17" i="10"/>
  <c r="D8"/>
  <c r="C19" i="7"/>
  <c r="D23" i="4"/>
  <c r="F30" i="3"/>
  <c r="F49" i="1" l="1"/>
  <c r="F13" i="2" l="1"/>
  <c r="F12"/>
  <c r="F11"/>
  <c r="F10"/>
  <c r="F9"/>
  <c r="F8"/>
  <c r="F7"/>
  <c r="F6"/>
  <c r="F5"/>
  <c r="F4"/>
  <c r="F3"/>
  <c r="F35" l="1"/>
</calcChain>
</file>

<file path=xl/sharedStrings.xml><?xml version="1.0" encoding="utf-8"?>
<sst xmlns="http://schemas.openxmlformats.org/spreadsheetml/2006/main" count="858" uniqueCount="431">
  <si>
    <t>序号</t>
  </si>
  <si>
    <t>名称</t>
  </si>
  <si>
    <t>单位</t>
  </si>
  <si>
    <t>数量</t>
  </si>
  <si>
    <t>单价</t>
  </si>
  <si>
    <t>金额（元）</t>
  </si>
  <si>
    <t>备注</t>
  </si>
  <si>
    <t>32变头</t>
  </si>
  <si>
    <t>个</t>
  </si>
  <si>
    <t>32直接</t>
  </si>
  <si>
    <t>25直内丝</t>
  </si>
  <si>
    <t>胶水管</t>
  </si>
  <si>
    <t>米</t>
  </si>
  <si>
    <t>32水管</t>
  </si>
  <si>
    <t>25变头</t>
  </si>
  <si>
    <t>线圈</t>
  </si>
  <si>
    <t>扫把</t>
  </si>
  <si>
    <t>把</t>
  </si>
  <si>
    <t>标砖</t>
  </si>
  <si>
    <t>块</t>
  </si>
  <si>
    <t>运费40</t>
  </si>
  <si>
    <t>三角铁</t>
  </si>
  <si>
    <t>条</t>
  </si>
  <si>
    <t>运费30</t>
  </si>
  <si>
    <t>水</t>
  </si>
  <si>
    <t>桶</t>
  </si>
  <si>
    <t>压金40</t>
  </si>
  <si>
    <t>杯子</t>
  </si>
  <si>
    <t>提</t>
  </si>
  <si>
    <t>点舞灯</t>
  </si>
  <si>
    <t>灯管</t>
  </si>
  <si>
    <t>根</t>
  </si>
  <si>
    <t>铝合金条</t>
  </si>
  <si>
    <t>锁</t>
  </si>
  <si>
    <t>木方过梁</t>
  </si>
  <si>
    <t>胶桶</t>
  </si>
  <si>
    <t>灰桶</t>
  </si>
  <si>
    <t>毛巾</t>
  </si>
  <si>
    <t>节能灯</t>
  </si>
  <si>
    <t>40W</t>
  </si>
  <si>
    <t>20W</t>
  </si>
  <si>
    <t>过梁钢金</t>
  </si>
  <si>
    <t>毛刷</t>
  </si>
  <si>
    <t>复印图纸打合同</t>
  </si>
  <si>
    <t>份</t>
  </si>
  <si>
    <t>阳角条</t>
  </si>
  <si>
    <t>滑道</t>
  </si>
  <si>
    <t>付</t>
  </si>
  <si>
    <t>0.2*0.4方管</t>
  </si>
  <si>
    <t>运费20</t>
  </si>
  <si>
    <t>胶带</t>
  </si>
  <si>
    <t>胶纸</t>
  </si>
  <si>
    <t>斤</t>
  </si>
  <si>
    <t>沙纸</t>
  </si>
  <si>
    <t>张</t>
  </si>
  <si>
    <t>拖把</t>
  </si>
  <si>
    <t>清洁球</t>
  </si>
  <si>
    <t>包</t>
  </si>
  <si>
    <t>灰刀</t>
  </si>
  <si>
    <t>美工刀</t>
  </si>
  <si>
    <t>电话机</t>
  </si>
  <si>
    <t>台</t>
  </si>
  <si>
    <t>配电箱</t>
  </si>
  <si>
    <t>桌子橙子</t>
  </si>
  <si>
    <t>套</t>
  </si>
  <si>
    <t>钢管</t>
  </si>
  <si>
    <t>鸡毛扫</t>
  </si>
  <si>
    <t>1楼卫生清理</t>
  </si>
  <si>
    <t>小工清场</t>
  </si>
  <si>
    <t>门锁</t>
  </si>
  <si>
    <t>黄沙</t>
  </si>
  <si>
    <t>方</t>
  </si>
  <si>
    <t>水泥</t>
  </si>
  <si>
    <t>吨</t>
  </si>
  <si>
    <t>粉沙</t>
  </si>
  <si>
    <t>碾沙</t>
  </si>
  <si>
    <t>空心砖18#</t>
  </si>
  <si>
    <t>空心砖12#</t>
  </si>
  <si>
    <t>空心砖15#</t>
  </si>
  <si>
    <t>空心砖18#砖</t>
  </si>
  <si>
    <t>防水</t>
  </si>
  <si>
    <t>堵漏王</t>
  </si>
  <si>
    <t>不锈包边</t>
  </si>
  <si>
    <t>水电材料</t>
  </si>
  <si>
    <t>见附件（估）</t>
  </si>
  <si>
    <t>灯具</t>
  </si>
  <si>
    <t>门</t>
  </si>
  <si>
    <t>形象墙玻璃</t>
  </si>
  <si>
    <t>平方</t>
  </si>
  <si>
    <t>窗、玻璃门</t>
  </si>
  <si>
    <t>吊顶材料</t>
  </si>
  <si>
    <t>见附件</t>
  </si>
  <si>
    <t>监控</t>
  </si>
  <si>
    <t>提脚线</t>
  </si>
  <si>
    <t>梯步砖</t>
  </si>
  <si>
    <t>步</t>
  </si>
  <si>
    <t>含运费</t>
  </si>
  <si>
    <t>楼梯间三角板</t>
  </si>
  <si>
    <t>俞涂料</t>
  </si>
  <si>
    <t>平米</t>
  </si>
  <si>
    <t>电工</t>
  </si>
  <si>
    <t>保洁</t>
  </si>
  <si>
    <t>木工</t>
  </si>
  <si>
    <t>卫生间大理石</t>
  </si>
  <si>
    <t>生态板材料</t>
  </si>
  <si>
    <t>水泥瓷砖上楼</t>
  </si>
  <si>
    <t xml:space="preserve">件 </t>
  </si>
  <si>
    <t>脚手架</t>
  </si>
  <si>
    <t>挑黄沙上楼</t>
  </si>
  <si>
    <t>装潢设计</t>
  </si>
  <si>
    <t>装修期间</t>
  </si>
  <si>
    <t>日期</t>
  </si>
  <si>
    <t>金额</t>
  </si>
  <si>
    <t>吴封墙</t>
  </si>
  <si>
    <t>杨麻木</t>
  </si>
  <si>
    <t>吊材料</t>
  </si>
  <si>
    <t>杨春辉经手</t>
  </si>
  <si>
    <t>涂料师傅</t>
  </si>
  <si>
    <t>打扫卫生</t>
  </si>
  <si>
    <t>钛金包边</t>
  </si>
  <si>
    <t>请艾吃饭</t>
  </si>
  <si>
    <t>见附件</t>
    <phoneticPr fontId="2" type="noConversion"/>
  </si>
  <si>
    <t>片</t>
    <phoneticPr fontId="2" type="noConversion"/>
  </si>
  <si>
    <t>过道地面砖800*800</t>
    <phoneticPr fontId="2" type="noConversion"/>
  </si>
  <si>
    <t>室内地面砖600*600</t>
    <phoneticPr fontId="2" type="noConversion"/>
  </si>
  <si>
    <t>门槛砖800*800黑色</t>
    <phoneticPr fontId="2" type="noConversion"/>
  </si>
  <si>
    <t>门槛砖600*600黑色</t>
    <phoneticPr fontId="2" type="noConversion"/>
  </si>
  <si>
    <t>卫生间地面砖300*300</t>
    <phoneticPr fontId="2" type="noConversion"/>
  </si>
  <si>
    <t>卫生间墙面砖300*600</t>
    <phoneticPr fontId="2" type="noConversion"/>
  </si>
  <si>
    <t>大厅地面砖800*800彩黄</t>
    <phoneticPr fontId="2" type="noConversion"/>
  </si>
  <si>
    <t>厨房墙砖300*600</t>
    <phoneticPr fontId="2" type="noConversion"/>
  </si>
  <si>
    <t>厨房地面砖600*600</t>
    <phoneticPr fontId="2" type="noConversion"/>
  </si>
  <si>
    <t>水龙头</t>
    <phoneticPr fontId="2" type="noConversion"/>
  </si>
  <si>
    <t>个</t>
    <phoneticPr fontId="2" type="noConversion"/>
  </si>
  <si>
    <t>平方</t>
    <phoneticPr fontId="2" type="noConversion"/>
  </si>
  <si>
    <t>块</t>
    <phoneticPr fontId="2" type="noConversion"/>
  </si>
  <si>
    <t>封墙</t>
    <phoneticPr fontId="2" type="noConversion"/>
  </si>
  <si>
    <t>粗粉墙</t>
    <phoneticPr fontId="2" type="noConversion"/>
  </si>
  <si>
    <t>补墙孔</t>
    <phoneticPr fontId="2" type="noConversion"/>
  </si>
  <si>
    <t>封讲台</t>
    <phoneticPr fontId="2" type="noConversion"/>
  </si>
  <si>
    <t>贴地面砖</t>
    <phoneticPr fontId="2" type="noConversion"/>
  </si>
  <si>
    <t>贴脚线</t>
    <phoneticPr fontId="2" type="noConversion"/>
  </si>
  <si>
    <t>米</t>
    <phoneticPr fontId="2" type="noConversion"/>
  </si>
  <si>
    <t>贴梯步砖</t>
    <phoneticPr fontId="2" type="noConversion"/>
  </si>
  <si>
    <t>步</t>
    <phoneticPr fontId="2" type="noConversion"/>
  </si>
  <si>
    <t>贴卫生间砖</t>
    <phoneticPr fontId="2" type="noConversion"/>
  </si>
  <si>
    <t>硅盖板吊顶</t>
    <phoneticPr fontId="2" type="noConversion"/>
  </si>
  <si>
    <t>卫生间防水</t>
    <phoneticPr fontId="2" type="noConversion"/>
  </si>
  <si>
    <t>吧台、大厅吊顶
、室内包过梁</t>
    <phoneticPr fontId="2" type="noConversion"/>
  </si>
  <si>
    <t>租金</t>
  </si>
  <si>
    <t>消防</t>
    <phoneticPr fontId="2" type="noConversion"/>
  </si>
  <si>
    <t>消防施工</t>
    <phoneticPr fontId="2" type="noConversion"/>
  </si>
  <si>
    <t>装修工人保险</t>
  </si>
  <si>
    <t>复印图纸</t>
  </si>
  <si>
    <t>晒消防图纸</t>
  </si>
  <si>
    <t>教室门牌</t>
  </si>
  <si>
    <t>前台办公椅</t>
  </si>
  <si>
    <t>讲台运费</t>
  </si>
  <si>
    <t>次</t>
  </si>
  <si>
    <t>12个讲台运费</t>
  </si>
  <si>
    <t>讲台安装费</t>
  </si>
  <si>
    <t>讲台</t>
  </si>
  <si>
    <t>课桌安装费</t>
  </si>
  <si>
    <t>32个课桌安装费</t>
  </si>
  <si>
    <t>课桌</t>
  </si>
  <si>
    <t>1.2米</t>
  </si>
  <si>
    <t>课桌运费</t>
  </si>
  <si>
    <t>32个课桌运费</t>
  </si>
  <si>
    <t>1.1米，含运费</t>
  </si>
  <si>
    <t>校长办公桌</t>
  </si>
  <si>
    <t>校长办公椅</t>
  </si>
  <si>
    <t>咨询室桌椅</t>
  </si>
  <si>
    <t>教师办公椅</t>
  </si>
  <si>
    <t>教师办公桌运费</t>
  </si>
  <si>
    <t>教师办公桌</t>
  </si>
  <si>
    <t>前台电脑</t>
  </si>
  <si>
    <t>校长办公电脑</t>
  </si>
  <si>
    <t>安装网络</t>
  </si>
  <si>
    <t>卫生工具</t>
  </si>
  <si>
    <t>饮水机</t>
  </si>
  <si>
    <t>卫生纸</t>
  </si>
  <si>
    <t>订书机</t>
  </si>
  <si>
    <t>水票</t>
  </si>
  <si>
    <t>收据</t>
  </si>
  <si>
    <t>本</t>
  </si>
  <si>
    <t>教师办公室暖风机</t>
  </si>
  <si>
    <t>工牌</t>
  </si>
  <si>
    <t>教师办公室鼠标</t>
  </si>
  <si>
    <t>SSD硬盘</t>
  </si>
  <si>
    <t>绿色植物</t>
  </si>
  <si>
    <t>盆</t>
  </si>
  <si>
    <t>炉子打孔</t>
  </si>
  <si>
    <t>炉子气管</t>
  </si>
  <si>
    <t>白板粉笔等</t>
  </si>
  <si>
    <t>见清单</t>
  </si>
  <si>
    <t>教师办公室沙发</t>
  </si>
  <si>
    <t>花架</t>
  </si>
  <si>
    <t>水杯</t>
  </si>
  <si>
    <t>11月前水费</t>
  </si>
  <si>
    <t>月</t>
  </si>
  <si>
    <t>教师办公室炉子</t>
  </si>
  <si>
    <t>办公室暖风机</t>
  </si>
  <si>
    <t>空调</t>
  </si>
  <si>
    <t>办公室打孔</t>
  </si>
  <si>
    <t>喷桩螺丝</t>
  </si>
  <si>
    <t>颗</t>
  </si>
  <si>
    <t>教室暖风机</t>
  </si>
  <si>
    <t>配大门钥匙</t>
  </si>
  <si>
    <t>消防图纸盖章</t>
    <phoneticPr fontId="2" type="noConversion"/>
  </si>
  <si>
    <t>招待项目</t>
  </si>
  <si>
    <t>招待费用</t>
  </si>
  <si>
    <t>都亭所四包中华</t>
  </si>
  <si>
    <t>请韩总吃饭</t>
  </si>
  <si>
    <t>给孟总买两条中华烟</t>
  </si>
  <si>
    <t>请严校长吃饭</t>
  </si>
  <si>
    <t>招生</t>
  </si>
  <si>
    <t>二中老师吃饭</t>
  </si>
  <si>
    <t>思源中学主任洗脚</t>
  </si>
  <si>
    <t>五中老师吃饭</t>
  </si>
  <si>
    <t>请民族中学艾校长吃饭+烟</t>
  </si>
  <si>
    <t>请二中老师吃饭+烟</t>
  </si>
  <si>
    <t>请思源中学老师吃饭+烟</t>
  </si>
  <si>
    <t>到北京学习差旅费</t>
  </si>
  <si>
    <t>领航教育装修工人工资表</t>
    <phoneticPr fontId="2" type="noConversion"/>
  </si>
  <si>
    <t>领航教育装修零散材料明细</t>
    <phoneticPr fontId="2" type="noConversion"/>
  </si>
  <si>
    <t>付款人</t>
    <phoneticPr fontId="2" type="noConversion"/>
  </si>
  <si>
    <t>付款人</t>
    <phoneticPr fontId="2" type="noConversion"/>
  </si>
  <si>
    <t>杨晨</t>
    <phoneticPr fontId="2" type="noConversion"/>
  </si>
  <si>
    <t>预支给小李伟</t>
    <phoneticPr fontId="2" type="noConversion"/>
  </si>
  <si>
    <t>杨晨</t>
    <phoneticPr fontId="2" type="noConversion"/>
  </si>
  <si>
    <t>已付20000</t>
    <phoneticPr fontId="2" type="noConversion"/>
  </si>
  <si>
    <t>调解纠纷</t>
    <phoneticPr fontId="2" type="noConversion"/>
  </si>
  <si>
    <t>杨春辉</t>
    <phoneticPr fontId="2" type="noConversion"/>
  </si>
  <si>
    <t>见附件， 
已付6014订金</t>
    <phoneticPr fontId="2" type="noConversion"/>
  </si>
  <si>
    <t>祥见清单附件
已付25860</t>
    <phoneticPr fontId="2" type="noConversion"/>
  </si>
  <si>
    <t>预支给贴砖吴师傅</t>
    <phoneticPr fontId="2" type="noConversion"/>
  </si>
  <si>
    <t>预支给涂料师傅</t>
    <phoneticPr fontId="2" type="noConversion"/>
  </si>
  <si>
    <t>托桌子吃饭</t>
    <phoneticPr fontId="2" type="noConversion"/>
  </si>
  <si>
    <t>厕所隔段门</t>
    <phoneticPr fontId="2" type="noConversion"/>
  </si>
  <si>
    <t>整层卫生</t>
    <phoneticPr fontId="2" type="noConversion"/>
  </si>
  <si>
    <t>次</t>
    <phoneticPr fontId="2" type="noConversion"/>
  </si>
  <si>
    <t>预支给杨春辉</t>
    <phoneticPr fontId="2" type="noConversion"/>
  </si>
  <si>
    <r>
      <t>1</t>
    </r>
    <r>
      <rPr>
        <sz val="12"/>
        <rFont val="宋体"/>
        <family val="3"/>
        <charset val="134"/>
      </rPr>
      <t>1月</t>
    </r>
    <r>
      <rPr>
        <sz val="12"/>
        <rFont val="宋体"/>
        <charset val="134"/>
      </rPr>
      <t>清洁人员工资</t>
    </r>
    <phoneticPr fontId="2" type="noConversion"/>
  </si>
  <si>
    <t>办公室窗帘</t>
    <phoneticPr fontId="2" type="noConversion"/>
  </si>
  <si>
    <t>办公室字画</t>
    <phoneticPr fontId="2" type="noConversion"/>
  </si>
  <si>
    <t>职位</t>
    <phoneticPr fontId="9" type="noConversion"/>
  </si>
  <si>
    <t>姓名</t>
    <phoneticPr fontId="9" type="noConversion"/>
  </si>
  <si>
    <t>工资</t>
    <phoneticPr fontId="9" type="noConversion"/>
  </si>
  <si>
    <t>日期</t>
    <phoneticPr fontId="9" type="noConversion"/>
  </si>
  <si>
    <t>备注</t>
    <phoneticPr fontId="9" type="noConversion"/>
  </si>
  <si>
    <t>校长</t>
    <phoneticPr fontId="9" type="noConversion"/>
  </si>
  <si>
    <t>杨晨</t>
    <phoneticPr fontId="9" type="noConversion"/>
  </si>
  <si>
    <t>教师</t>
    <phoneticPr fontId="9" type="noConversion"/>
  </si>
  <si>
    <t>吴小雨</t>
    <phoneticPr fontId="9" type="noConversion"/>
  </si>
  <si>
    <t>领航教育工作人员工资表</t>
    <phoneticPr fontId="9" type="noConversion"/>
  </si>
  <si>
    <t>付款人</t>
    <phoneticPr fontId="9" type="noConversion"/>
  </si>
  <si>
    <t>清洁工</t>
    <phoneticPr fontId="9" type="noConversion"/>
  </si>
  <si>
    <t>苏付祝</t>
    <phoneticPr fontId="9" type="noConversion"/>
  </si>
  <si>
    <t>安装空调</t>
    <phoneticPr fontId="2" type="noConversion"/>
  </si>
  <si>
    <t>经常跳闸，叫他帮忙</t>
    <phoneticPr fontId="2" type="noConversion"/>
  </si>
  <si>
    <t>办公室字画运费</t>
    <phoneticPr fontId="2" type="noConversion"/>
  </si>
  <si>
    <t>次</t>
    <phoneticPr fontId="2" type="noConversion"/>
  </si>
  <si>
    <t>尚熙空间电工两包烟</t>
    <phoneticPr fontId="2" type="noConversion"/>
  </si>
  <si>
    <t>财务室办公桌</t>
    <phoneticPr fontId="2" type="noConversion"/>
  </si>
  <si>
    <t>教室饮水机</t>
    <phoneticPr fontId="2" type="noConversion"/>
  </si>
  <si>
    <t>前台取暖器</t>
    <phoneticPr fontId="2" type="noConversion"/>
  </si>
  <si>
    <t>纯净水桶</t>
    <phoneticPr fontId="2" type="noConversion"/>
  </si>
  <si>
    <t>资料费</t>
    <phoneticPr fontId="2" type="noConversion"/>
  </si>
  <si>
    <t>本</t>
    <phoneticPr fontId="2" type="noConversion"/>
  </si>
  <si>
    <t>招生伞棚</t>
    <phoneticPr fontId="2" type="noConversion"/>
  </si>
  <si>
    <t>水桶</t>
    <phoneticPr fontId="2" type="noConversion"/>
  </si>
  <si>
    <t>毛巾</t>
    <phoneticPr fontId="2" type="noConversion"/>
  </si>
  <si>
    <t>条</t>
    <phoneticPr fontId="2" type="noConversion"/>
  </si>
  <si>
    <t>吸水拖把</t>
    <phoneticPr fontId="2" type="noConversion"/>
  </si>
  <si>
    <t>把</t>
    <phoneticPr fontId="2" type="noConversion"/>
  </si>
  <si>
    <t>开支项</t>
    <phoneticPr fontId="9" type="noConversion"/>
  </si>
  <si>
    <t>申报人</t>
    <phoneticPr fontId="9" type="noConversion"/>
  </si>
  <si>
    <t>思源中学招生车费</t>
    <phoneticPr fontId="9" type="noConversion"/>
  </si>
  <si>
    <t>金额</t>
    <phoneticPr fontId="9" type="noConversion"/>
  </si>
  <si>
    <t>思源中学招生水费</t>
    <phoneticPr fontId="9" type="noConversion"/>
  </si>
  <si>
    <t>清洁用品</t>
    <phoneticPr fontId="2" type="noConversion"/>
  </si>
  <si>
    <t>教室取暖器</t>
    <phoneticPr fontId="2" type="noConversion"/>
  </si>
  <si>
    <t>恩施民院招聘</t>
    <phoneticPr fontId="9" type="noConversion"/>
  </si>
  <si>
    <t>咨询桌椅</t>
    <phoneticPr fontId="2" type="noConversion"/>
  </si>
  <si>
    <t>套</t>
    <phoneticPr fontId="2" type="noConversion"/>
  </si>
  <si>
    <t>清外中学招生车费</t>
    <phoneticPr fontId="9" type="noConversion"/>
  </si>
  <si>
    <t>招生午餐</t>
    <phoneticPr fontId="9" type="noConversion"/>
  </si>
  <si>
    <t>员工聚餐</t>
    <phoneticPr fontId="9" type="noConversion"/>
  </si>
  <si>
    <t>1.2米</t>
    <phoneticPr fontId="2" type="noConversion"/>
  </si>
  <si>
    <t>东城初中两条中华烟</t>
    <phoneticPr fontId="2" type="noConversion"/>
  </si>
  <si>
    <t>课桌运费</t>
    <phoneticPr fontId="2" type="noConversion"/>
  </si>
  <si>
    <t>两本数学资料</t>
    <phoneticPr fontId="2" type="noConversion"/>
  </si>
  <si>
    <t>一本物理一本数学资料</t>
    <phoneticPr fontId="2" type="noConversion"/>
  </si>
  <si>
    <t>开业活动宣传车队吃饭</t>
    <phoneticPr fontId="9" type="noConversion"/>
  </si>
  <si>
    <t>开业活动宣传车队烟</t>
    <phoneticPr fontId="9" type="noConversion"/>
  </si>
  <si>
    <t>朱芙德</t>
    <phoneticPr fontId="9" type="noConversion"/>
  </si>
  <si>
    <t>开业活动宣传车队打鼓</t>
    <phoneticPr fontId="9" type="noConversion"/>
  </si>
  <si>
    <t>寒假招生冲刺员工聚餐</t>
    <phoneticPr fontId="9" type="noConversion"/>
  </si>
  <si>
    <t>民族中学杨校长吃饭</t>
    <phoneticPr fontId="2" type="noConversion"/>
  </si>
  <si>
    <t>385饭钱，680烟钱</t>
    <phoneticPr fontId="2" type="noConversion"/>
  </si>
  <si>
    <t>桌椅安装费</t>
    <phoneticPr fontId="2" type="noConversion"/>
  </si>
  <si>
    <t>A4纸</t>
    <phoneticPr fontId="2" type="noConversion"/>
  </si>
  <si>
    <t>箱</t>
    <phoneticPr fontId="2" type="noConversion"/>
  </si>
  <si>
    <t>交换机</t>
    <phoneticPr fontId="2" type="noConversion"/>
  </si>
  <si>
    <t>打印机硒鼓</t>
    <phoneticPr fontId="2" type="noConversion"/>
  </si>
  <si>
    <t>电费</t>
    <phoneticPr fontId="2" type="noConversion"/>
  </si>
  <si>
    <t>通下水道</t>
    <phoneticPr fontId="2" type="noConversion"/>
  </si>
  <si>
    <t>前台</t>
    <phoneticPr fontId="9" type="noConversion"/>
  </si>
  <si>
    <t>屈圣冰</t>
    <phoneticPr fontId="9" type="noConversion"/>
  </si>
  <si>
    <t>咨询师</t>
    <phoneticPr fontId="9" type="noConversion"/>
  </si>
  <si>
    <t>李艳</t>
    <phoneticPr fontId="9" type="noConversion"/>
  </si>
  <si>
    <t>办公用具</t>
    <phoneticPr fontId="2" type="noConversion"/>
  </si>
  <si>
    <t>受伤孩子医药费</t>
    <phoneticPr fontId="2" type="noConversion"/>
  </si>
  <si>
    <t>3000医药费500生活费
400疤痕贴260药费</t>
    <phoneticPr fontId="2" type="noConversion"/>
  </si>
  <si>
    <t>12月电费</t>
    <phoneticPr fontId="2" type="noConversion"/>
  </si>
  <si>
    <t>6-11月电费</t>
    <phoneticPr fontId="2" type="noConversion"/>
  </si>
  <si>
    <t>刘老师</t>
    <phoneticPr fontId="9" type="noConversion"/>
  </si>
  <si>
    <t>五中刘老师
高中寒假共10天课，每天三节课，共30节课</t>
    <phoneticPr fontId="9" type="noConversion"/>
  </si>
  <si>
    <t>数学教师</t>
    <phoneticPr fontId="9" type="noConversion"/>
  </si>
  <si>
    <t>英语教师</t>
    <phoneticPr fontId="9" type="noConversion"/>
  </si>
  <si>
    <t>幸老师</t>
    <phoneticPr fontId="9" type="noConversion"/>
  </si>
  <si>
    <t>五中幸老师
高中寒假共10天课，每天三节课，共30节课</t>
    <phoneticPr fontId="9" type="noConversion"/>
  </si>
  <si>
    <t>小学英语作业辅导</t>
    <phoneticPr fontId="9" type="noConversion"/>
  </si>
  <si>
    <t>冉崇卫</t>
    <phoneticPr fontId="9" type="noConversion"/>
  </si>
  <si>
    <t>小学数学作业辅导</t>
    <phoneticPr fontId="9" type="noConversion"/>
  </si>
  <si>
    <t>黄豪</t>
    <phoneticPr fontId="9" type="noConversion"/>
  </si>
  <si>
    <t>小学语文作业辅导</t>
    <phoneticPr fontId="9" type="noConversion"/>
  </si>
  <si>
    <t>李恬</t>
    <phoneticPr fontId="9" type="noConversion"/>
  </si>
  <si>
    <t>初中化学老师</t>
    <phoneticPr fontId="9" type="noConversion"/>
  </si>
  <si>
    <t>黄老师</t>
    <phoneticPr fontId="9" type="noConversion"/>
  </si>
  <si>
    <t>2617提成</t>
    <phoneticPr fontId="9" type="noConversion"/>
  </si>
  <si>
    <t>市场主管</t>
    <phoneticPr fontId="9" type="noConversion"/>
  </si>
  <si>
    <t>3000基本工资，1630提成3000课时费</t>
    <phoneticPr fontId="9" type="noConversion"/>
  </si>
  <si>
    <t>冉玲玉</t>
    <phoneticPr fontId="9" type="noConversion"/>
  </si>
  <si>
    <t>语文教师</t>
    <phoneticPr fontId="9" type="noConversion"/>
  </si>
  <si>
    <t>桂升梅</t>
    <phoneticPr fontId="9" type="noConversion"/>
  </si>
  <si>
    <t>李煌浩</t>
    <phoneticPr fontId="9" type="noConversion"/>
  </si>
  <si>
    <t>数学教师</t>
    <phoneticPr fontId="9" type="noConversion"/>
  </si>
  <si>
    <t>冉洪源</t>
    <phoneticPr fontId="9" type="noConversion"/>
  </si>
  <si>
    <t>前台</t>
    <phoneticPr fontId="9" type="noConversion"/>
  </si>
  <si>
    <t>2000+105提成</t>
    <phoneticPr fontId="9" type="noConversion"/>
  </si>
  <si>
    <t>英语资料</t>
    <phoneticPr fontId="2" type="noConversion"/>
  </si>
  <si>
    <t>考勤打卡机</t>
    <phoneticPr fontId="2" type="noConversion"/>
  </si>
  <si>
    <t>水票</t>
    <phoneticPr fontId="2" type="noConversion"/>
  </si>
  <si>
    <t>张</t>
    <phoneticPr fontId="2" type="noConversion"/>
  </si>
  <si>
    <t>打印机墨粉</t>
    <phoneticPr fontId="2" type="noConversion"/>
  </si>
  <si>
    <t>硬盘</t>
    <phoneticPr fontId="2" type="noConversion"/>
  </si>
  <si>
    <t>领航教育书包</t>
    <phoneticPr fontId="9" type="noConversion"/>
  </si>
  <si>
    <t>锦旗</t>
    <phoneticPr fontId="9" type="noConversion"/>
  </si>
  <si>
    <t>4面锦旗</t>
    <phoneticPr fontId="9" type="noConversion"/>
  </si>
  <si>
    <t>吧台形象墙</t>
    <phoneticPr fontId="2" type="noConversion"/>
  </si>
  <si>
    <t>个</t>
    <phoneticPr fontId="2" type="noConversion"/>
  </si>
  <si>
    <t>收入项</t>
    <phoneticPr fontId="2" type="noConversion"/>
  </si>
  <si>
    <t>姓名</t>
    <phoneticPr fontId="2" type="noConversion"/>
  </si>
  <si>
    <t>金额</t>
    <phoneticPr fontId="2" type="noConversion"/>
  </si>
  <si>
    <t>入账日期</t>
    <phoneticPr fontId="2" type="noConversion"/>
  </si>
  <si>
    <t>投入</t>
    <phoneticPr fontId="2" type="noConversion"/>
  </si>
  <si>
    <t>老李</t>
    <phoneticPr fontId="2" type="noConversion"/>
  </si>
  <si>
    <t>罗荣详</t>
    <phoneticPr fontId="2" type="noConversion"/>
  </si>
  <si>
    <t>寒假收入</t>
    <phoneticPr fontId="2" type="noConversion"/>
  </si>
  <si>
    <t>领航教育装修主要材料明细</t>
    <phoneticPr fontId="2" type="noConversion"/>
  </si>
  <si>
    <t>领航教育生活费、借条</t>
    <phoneticPr fontId="2" type="noConversion"/>
  </si>
  <si>
    <t>领航教育办公用品费</t>
    <phoneticPr fontId="2" type="noConversion"/>
  </si>
  <si>
    <t>招待费</t>
    <phoneticPr fontId="2" type="noConversion"/>
  </si>
  <si>
    <t>招生宣传、招聘职工费用</t>
    <phoneticPr fontId="9" type="noConversion"/>
  </si>
  <si>
    <t>收入</t>
    <phoneticPr fontId="2" type="noConversion"/>
  </si>
  <si>
    <t>杨晨</t>
    <phoneticPr fontId="2" type="noConversion"/>
  </si>
  <si>
    <t>杨晨</t>
    <phoneticPr fontId="9" type="noConversion"/>
  </si>
  <si>
    <t>见附件</t>
    <phoneticPr fontId="9" type="noConversion"/>
  </si>
  <si>
    <t>其他开支项</t>
    <phoneticPr fontId="2" type="noConversion"/>
  </si>
  <si>
    <t>代办公司营业执照</t>
    <phoneticPr fontId="2" type="noConversion"/>
  </si>
  <si>
    <t>大厅沙发茶几</t>
    <phoneticPr fontId="2" type="noConversion"/>
  </si>
  <si>
    <t>课桌</t>
    <phoneticPr fontId="2" type="noConversion"/>
  </si>
  <si>
    <t>个</t>
    <phoneticPr fontId="2" type="noConversion"/>
  </si>
  <si>
    <t>吧台椅</t>
    <phoneticPr fontId="2" type="noConversion"/>
  </si>
  <si>
    <t>众力传媒所有广告宣传</t>
    <phoneticPr fontId="9" type="noConversion"/>
  </si>
  <si>
    <t>序号</t>
    <phoneticPr fontId="9" type="noConversion"/>
  </si>
  <si>
    <t>杨晨总支出</t>
    <phoneticPr fontId="2" type="noConversion"/>
  </si>
  <si>
    <t>合计</t>
    <phoneticPr fontId="2" type="noConversion"/>
  </si>
  <si>
    <t>合计</t>
    <phoneticPr fontId="2" type="noConversion"/>
  </si>
  <si>
    <t>杨晨总支出</t>
    <phoneticPr fontId="2" type="noConversion"/>
  </si>
  <si>
    <t>序号</t>
    <phoneticPr fontId="2" type="noConversion"/>
  </si>
  <si>
    <t>杨春辉</t>
    <phoneticPr fontId="2" type="noConversion"/>
  </si>
  <si>
    <t>合计</t>
    <phoneticPr fontId="9" type="noConversion"/>
  </si>
  <si>
    <t>杨晨总支出</t>
    <phoneticPr fontId="9" type="noConversion"/>
  </si>
  <si>
    <t>初中化学老师寒假10天,
每天两节课，共二十四节课</t>
    <phoneticPr fontId="9" type="noConversion"/>
  </si>
  <si>
    <t>2000+60提成</t>
    <phoneticPr fontId="9" type="noConversion"/>
  </si>
  <si>
    <t>2000+240提成</t>
    <phoneticPr fontId="9" type="noConversion"/>
  </si>
  <si>
    <t>2000+360提成</t>
    <phoneticPr fontId="9" type="noConversion"/>
  </si>
  <si>
    <t>杨晨垫资</t>
    <phoneticPr fontId="2" type="noConversion"/>
  </si>
  <si>
    <t>装修总费用</t>
    <phoneticPr fontId="2" type="noConversion"/>
  </si>
  <si>
    <t>办公用品总费用</t>
    <phoneticPr fontId="2" type="noConversion"/>
  </si>
  <si>
    <t>招待费</t>
    <phoneticPr fontId="2" type="noConversion"/>
  </si>
  <si>
    <t>工作人员工资</t>
    <phoneticPr fontId="2" type="noConversion"/>
  </si>
  <si>
    <t>宣传费用</t>
    <phoneticPr fontId="2" type="noConversion"/>
  </si>
  <si>
    <t>其他</t>
    <phoneticPr fontId="2" type="noConversion"/>
  </si>
  <si>
    <t>总花费</t>
    <phoneticPr fontId="2" type="noConversion"/>
  </si>
  <si>
    <t>见附件（估）,
已付20000</t>
    <phoneticPr fontId="2" type="noConversion"/>
  </si>
  <si>
    <t>见附件（估），
已付10000</t>
    <phoneticPr fontId="2" type="noConversion"/>
  </si>
  <si>
    <t>点工封墙、
点工清洁</t>
    <phoneticPr fontId="2" type="noConversion"/>
  </si>
  <si>
    <t>吊材料机械
工资</t>
    <phoneticPr fontId="2" type="noConversion"/>
  </si>
  <si>
    <t>装修材料管理
人员工资</t>
    <phoneticPr fontId="2" type="noConversion"/>
  </si>
  <si>
    <t>材料及
人工工资</t>
    <phoneticPr fontId="2" type="noConversion"/>
  </si>
  <si>
    <t>1个桌子，
6个椅子</t>
    <phoneticPr fontId="2" type="noConversion"/>
  </si>
  <si>
    <t>所有的学生课桌，
没要运费</t>
    <phoneticPr fontId="2" type="noConversion"/>
  </si>
  <si>
    <t>100个</t>
    <phoneticPr fontId="9" type="noConversion"/>
  </si>
  <si>
    <t>英语教师</t>
    <phoneticPr fontId="9" type="noConversion"/>
  </si>
  <si>
    <t>清洁工</t>
    <phoneticPr fontId="9" type="noConversion"/>
  </si>
  <si>
    <t>苏付祝</t>
    <phoneticPr fontId="9" type="noConversion"/>
  </si>
  <si>
    <t>宋萍</t>
    <phoneticPr fontId="9" type="noConversion"/>
  </si>
  <si>
    <t>杨晨</t>
    <phoneticPr fontId="9" type="noConversion"/>
  </si>
  <si>
    <t>朱芙德</t>
    <phoneticPr fontId="9" type="noConversion"/>
  </si>
  <si>
    <t>冉玲玉</t>
    <phoneticPr fontId="9" type="noConversion"/>
  </si>
  <si>
    <t>李煌浩</t>
    <phoneticPr fontId="9" type="noConversion"/>
  </si>
  <si>
    <t>固体胶</t>
    <phoneticPr fontId="2" type="noConversion"/>
  </si>
  <si>
    <t>个</t>
    <phoneticPr fontId="2" type="noConversion"/>
  </si>
  <si>
    <t>热水壶</t>
    <phoneticPr fontId="2" type="noConversion"/>
  </si>
  <si>
    <t>杨晨</t>
    <phoneticPr fontId="2" type="noConversion"/>
  </si>
  <si>
    <t>电费</t>
    <phoneticPr fontId="2" type="noConversion"/>
  </si>
  <si>
    <t>12月-2月电费</t>
    <phoneticPr fontId="2" type="noConversion"/>
  </si>
  <si>
    <t>文具类</t>
    <phoneticPr fontId="2" type="noConversion"/>
  </si>
  <si>
    <t>教辅</t>
    <phoneticPr fontId="2" type="noConversion"/>
  </si>
  <si>
    <t>见附件</t>
    <phoneticPr fontId="2" type="noConversion"/>
  </si>
  <si>
    <t>思源中学招生车费</t>
    <phoneticPr fontId="9" type="noConversion"/>
  </si>
  <si>
    <t>杨晨</t>
    <phoneticPr fontId="9" type="noConversion"/>
  </si>
  <si>
    <t>纸、杯子</t>
    <phoneticPr fontId="2" type="noConversion"/>
  </si>
  <si>
    <t>奥数教辅</t>
    <phoneticPr fontId="2" type="noConversion"/>
  </si>
  <si>
    <t>水费</t>
    <phoneticPr fontId="2" type="noConversion"/>
  </si>
  <si>
    <t>杨晨</t>
    <phoneticPr fontId="2" type="noConversion"/>
  </si>
  <si>
    <t>10-11月水费</t>
    <phoneticPr fontId="2" type="noConversion"/>
  </si>
  <si>
    <t>12-2月水费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</si>
</sst>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2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/>
    </xf>
    <xf numFmtId="0" fontId="4" fillId="0" borderId="1" xfId="1" applyBorder="1">
      <alignment vertical="center"/>
    </xf>
    <xf numFmtId="0" fontId="4" fillId="0" borderId="1" xfId="1" applyBorder="1" applyAlignment="1">
      <alignment horizontal="left" vertical="center"/>
    </xf>
    <xf numFmtId="0" fontId="0" fillId="0" borderId="1" xfId="1" applyNumberFormat="1" applyFont="1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58" fontId="7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4" fillId="0" borderId="2" xfId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4" fillId="0" borderId="1" xfId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6" fillId="0" borderId="0" xfId="0" applyFont="1">
      <alignment vertical="center"/>
    </xf>
    <xf numFmtId="0" fontId="10" fillId="0" borderId="1" xfId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4" fillId="0" borderId="1" xfId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opLeftCell="A19" workbookViewId="0">
      <selection activeCell="A50" sqref="A50:E50"/>
    </sheetView>
  </sheetViews>
  <sheetFormatPr defaultColWidth="9" defaultRowHeight="13.5"/>
  <cols>
    <col min="1" max="1" width="6.625" customWidth="1"/>
    <col min="2" max="2" width="16.5" customWidth="1"/>
    <col min="3" max="3" width="10" customWidth="1"/>
    <col min="4" max="8" width="10.25" customWidth="1"/>
  </cols>
  <sheetData>
    <row r="1" spans="1:8" ht="41.1" customHeight="1">
      <c r="A1" s="56" t="s">
        <v>224</v>
      </c>
      <c r="B1" s="56"/>
      <c r="C1" s="56"/>
      <c r="D1" s="56"/>
      <c r="E1" s="56"/>
      <c r="F1" s="56"/>
      <c r="G1" s="56"/>
      <c r="H1" s="56"/>
    </row>
    <row r="2" spans="1:8" ht="20.100000000000001" customHeight="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20.100000000000001" customHeight="1">
      <c r="A3" s="6">
        <v>1</v>
      </c>
      <c r="B3" s="6" t="s">
        <v>7</v>
      </c>
      <c r="C3" s="6" t="s">
        <v>8</v>
      </c>
      <c r="D3" s="6">
        <v>3</v>
      </c>
      <c r="E3" s="6">
        <v>4</v>
      </c>
      <c r="F3" s="6">
        <v>12</v>
      </c>
      <c r="G3" s="6"/>
      <c r="H3" s="6"/>
    </row>
    <row r="4" spans="1:8" ht="20.100000000000001" customHeight="1">
      <c r="A4" s="6">
        <v>2</v>
      </c>
      <c r="B4" s="6" t="s">
        <v>9</v>
      </c>
      <c r="C4" s="6" t="s">
        <v>8</v>
      </c>
      <c r="D4" s="6">
        <v>1</v>
      </c>
      <c r="E4" s="6">
        <v>4</v>
      </c>
      <c r="F4" s="6">
        <v>4</v>
      </c>
      <c r="G4" s="6"/>
      <c r="H4" s="6"/>
    </row>
    <row r="5" spans="1:8" ht="20.100000000000001" customHeight="1">
      <c r="A5" s="6">
        <v>3</v>
      </c>
      <c r="B5" s="6" t="s">
        <v>10</v>
      </c>
      <c r="C5" s="6" t="s">
        <v>8</v>
      </c>
      <c r="D5" s="6">
        <v>1</v>
      </c>
      <c r="E5" s="6">
        <v>12</v>
      </c>
      <c r="F5" s="6">
        <v>12</v>
      </c>
      <c r="G5" s="6"/>
      <c r="H5" s="6"/>
    </row>
    <row r="6" spans="1:8" ht="20.100000000000001" customHeight="1">
      <c r="A6" s="6">
        <v>4</v>
      </c>
      <c r="B6" s="6" t="s">
        <v>11</v>
      </c>
      <c r="C6" s="6" t="s">
        <v>12</v>
      </c>
      <c r="D6" s="6">
        <v>50</v>
      </c>
      <c r="E6" s="6">
        <v>1.6</v>
      </c>
      <c r="F6" s="6">
        <v>80</v>
      </c>
      <c r="G6" s="6"/>
      <c r="H6" s="6"/>
    </row>
    <row r="7" spans="1:8" ht="20.100000000000001" customHeight="1">
      <c r="A7" s="6">
        <v>5</v>
      </c>
      <c r="B7" s="6" t="s">
        <v>13</v>
      </c>
      <c r="C7" s="6" t="s">
        <v>12</v>
      </c>
      <c r="D7" s="6">
        <v>2</v>
      </c>
      <c r="E7" s="6">
        <v>7.5</v>
      </c>
      <c r="F7" s="6">
        <v>15</v>
      </c>
      <c r="G7" s="6"/>
      <c r="H7" s="6"/>
    </row>
    <row r="8" spans="1:8" ht="20.100000000000001" customHeight="1">
      <c r="A8" s="6">
        <v>6</v>
      </c>
      <c r="B8" s="6" t="s">
        <v>14</v>
      </c>
      <c r="C8" s="6" t="s">
        <v>8</v>
      </c>
      <c r="D8" s="6">
        <v>1</v>
      </c>
      <c r="E8" s="6">
        <v>2</v>
      </c>
      <c r="F8" s="6">
        <v>2</v>
      </c>
      <c r="G8" s="6"/>
      <c r="H8" s="6"/>
    </row>
    <row r="9" spans="1:8" ht="20.100000000000001" customHeight="1">
      <c r="A9" s="6">
        <v>7</v>
      </c>
      <c r="B9" s="6" t="s">
        <v>15</v>
      </c>
      <c r="C9" s="6" t="s">
        <v>8</v>
      </c>
      <c r="D9" s="6">
        <v>2</v>
      </c>
      <c r="E9" s="6">
        <v>10</v>
      </c>
      <c r="F9" s="6">
        <v>20</v>
      </c>
      <c r="G9" s="6"/>
      <c r="H9" s="6"/>
    </row>
    <row r="10" spans="1:8" ht="20.100000000000001" customHeight="1">
      <c r="A10" s="6">
        <v>8</v>
      </c>
      <c r="B10" s="6" t="s">
        <v>16</v>
      </c>
      <c r="C10" s="6" t="s">
        <v>17</v>
      </c>
      <c r="D10" s="6">
        <v>5</v>
      </c>
      <c r="E10" s="6">
        <v>10</v>
      </c>
      <c r="F10" s="6">
        <v>50</v>
      </c>
      <c r="G10" s="6"/>
      <c r="H10" s="6"/>
    </row>
    <row r="11" spans="1:8" ht="20.100000000000001" customHeight="1">
      <c r="A11" s="6">
        <v>9</v>
      </c>
      <c r="B11" s="6" t="s">
        <v>18</v>
      </c>
      <c r="C11" s="6" t="s">
        <v>19</v>
      </c>
      <c r="D11" s="6">
        <v>400</v>
      </c>
      <c r="E11" s="6">
        <v>0.8</v>
      </c>
      <c r="F11" s="6">
        <v>320</v>
      </c>
      <c r="G11" s="6"/>
      <c r="H11" s="6" t="s">
        <v>20</v>
      </c>
    </row>
    <row r="12" spans="1:8" ht="20.100000000000001" customHeight="1">
      <c r="A12" s="6">
        <v>10</v>
      </c>
      <c r="B12" s="6" t="s">
        <v>21</v>
      </c>
      <c r="C12" s="6" t="s">
        <v>22</v>
      </c>
      <c r="D12" s="6">
        <v>14</v>
      </c>
      <c r="E12" s="6">
        <v>30</v>
      </c>
      <c r="F12" s="6">
        <v>420</v>
      </c>
      <c r="G12" s="6"/>
      <c r="H12" s="6" t="s">
        <v>23</v>
      </c>
    </row>
    <row r="13" spans="1:8" ht="20.100000000000001" customHeight="1">
      <c r="A13" s="6">
        <v>11</v>
      </c>
      <c r="B13" s="6" t="s">
        <v>24</v>
      </c>
      <c r="C13" s="6" t="s">
        <v>25</v>
      </c>
      <c r="D13" s="6">
        <v>17</v>
      </c>
      <c r="E13" s="6">
        <v>12</v>
      </c>
      <c r="F13" s="6">
        <v>204</v>
      </c>
      <c r="G13" s="6"/>
      <c r="H13" s="6" t="s">
        <v>26</v>
      </c>
    </row>
    <row r="14" spans="1:8" ht="20.100000000000001" customHeight="1">
      <c r="A14" s="6">
        <v>12</v>
      </c>
      <c r="B14" s="6" t="s">
        <v>27</v>
      </c>
      <c r="C14" s="6" t="s">
        <v>28</v>
      </c>
      <c r="D14" s="6">
        <v>1</v>
      </c>
      <c r="E14" s="6">
        <v>4</v>
      </c>
      <c r="F14" s="6">
        <v>4</v>
      </c>
      <c r="G14" s="6"/>
      <c r="H14" s="6"/>
    </row>
    <row r="15" spans="1:8" ht="20.100000000000001" customHeight="1">
      <c r="A15" s="6">
        <v>13</v>
      </c>
      <c r="B15" s="6" t="s">
        <v>29</v>
      </c>
      <c r="C15" s="6" t="s">
        <v>8</v>
      </c>
      <c r="D15" s="6">
        <v>2</v>
      </c>
      <c r="E15" s="6">
        <v>10</v>
      </c>
      <c r="F15" s="6">
        <v>20</v>
      </c>
      <c r="G15" s="6"/>
      <c r="H15" s="6"/>
    </row>
    <row r="16" spans="1:8" ht="20.100000000000001" customHeight="1">
      <c r="A16" s="6">
        <v>14</v>
      </c>
      <c r="B16" s="6" t="s">
        <v>30</v>
      </c>
      <c r="C16" s="6" t="s">
        <v>31</v>
      </c>
      <c r="D16" s="6">
        <v>4</v>
      </c>
      <c r="E16" s="6">
        <v>5</v>
      </c>
      <c r="F16" s="6">
        <v>20</v>
      </c>
      <c r="G16" s="6"/>
      <c r="H16" s="6"/>
    </row>
    <row r="17" spans="1:8" ht="20.100000000000001" customHeight="1">
      <c r="A17" s="6">
        <v>15</v>
      </c>
      <c r="B17" s="6" t="s">
        <v>32</v>
      </c>
      <c r="C17" s="6" t="s">
        <v>22</v>
      </c>
      <c r="D17" s="6">
        <v>3</v>
      </c>
      <c r="E17" s="6">
        <v>20</v>
      </c>
      <c r="F17" s="6">
        <v>60</v>
      </c>
      <c r="G17" s="6"/>
      <c r="H17" s="6"/>
    </row>
    <row r="18" spans="1:8" ht="20.100000000000001" customHeight="1">
      <c r="A18" s="6">
        <v>16</v>
      </c>
      <c r="B18" s="6" t="s">
        <v>33</v>
      </c>
      <c r="C18" s="6" t="s">
        <v>17</v>
      </c>
      <c r="D18" s="6">
        <v>1</v>
      </c>
      <c r="E18" s="6">
        <v>15</v>
      </c>
      <c r="F18" s="6">
        <v>15</v>
      </c>
      <c r="G18" s="6"/>
      <c r="H18" s="6"/>
    </row>
    <row r="19" spans="1:8" ht="20.100000000000001" customHeight="1">
      <c r="A19" s="6">
        <v>17</v>
      </c>
      <c r="B19" s="6" t="s">
        <v>34</v>
      </c>
      <c r="C19" s="6" t="s">
        <v>22</v>
      </c>
      <c r="D19" s="6">
        <v>2</v>
      </c>
      <c r="E19" s="6">
        <v>160</v>
      </c>
      <c r="F19" s="6">
        <v>320</v>
      </c>
      <c r="G19" s="6"/>
      <c r="H19" s="6" t="s">
        <v>23</v>
      </c>
    </row>
    <row r="20" spans="1:8" ht="20.100000000000001" customHeight="1">
      <c r="A20" s="6">
        <v>18</v>
      </c>
      <c r="B20" s="6" t="s">
        <v>35</v>
      </c>
      <c r="C20" s="6" t="s">
        <v>8</v>
      </c>
      <c r="D20" s="6">
        <v>1</v>
      </c>
      <c r="E20" s="6">
        <v>70</v>
      </c>
      <c r="F20" s="6">
        <v>70</v>
      </c>
      <c r="G20" s="6"/>
      <c r="H20" s="6"/>
    </row>
    <row r="21" spans="1:8" ht="20.100000000000001" customHeight="1">
      <c r="A21" s="6">
        <v>19</v>
      </c>
      <c r="B21" s="6" t="s">
        <v>36</v>
      </c>
      <c r="C21" s="6" t="s">
        <v>8</v>
      </c>
      <c r="D21" s="6">
        <v>8</v>
      </c>
      <c r="E21" s="6">
        <v>5</v>
      </c>
      <c r="F21" s="6">
        <v>40</v>
      </c>
      <c r="G21" s="6"/>
      <c r="H21" s="6"/>
    </row>
    <row r="22" spans="1:8" ht="20.100000000000001" customHeight="1">
      <c r="A22" s="6">
        <v>20</v>
      </c>
      <c r="B22" s="6" t="s">
        <v>37</v>
      </c>
      <c r="C22" s="6" t="s">
        <v>22</v>
      </c>
      <c r="D22" s="6">
        <v>6</v>
      </c>
      <c r="E22" s="6">
        <v>5</v>
      </c>
      <c r="F22" s="6">
        <v>30</v>
      </c>
      <c r="G22" s="6"/>
      <c r="H22" s="6"/>
    </row>
    <row r="23" spans="1:8" ht="20.100000000000001" customHeight="1">
      <c r="A23" s="6">
        <v>21</v>
      </c>
      <c r="B23" s="6" t="s">
        <v>38</v>
      </c>
      <c r="C23" s="6" t="s">
        <v>8</v>
      </c>
      <c r="D23" s="6">
        <v>2</v>
      </c>
      <c r="E23" s="6">
        <v>20</v>
      </c>
      <c r="F23" s="6">
        <v>40</v>
      </c>
      <c r="G23" s="6"/>
      <c r="H23" s="6" t="s">
        <v>39</v>
      </c>
    </row>
    <row r="24" spans="1:8" ht="20.100000000000001" customHeight="1">
      <c r="A24" s="6">
        <v>22</v>
      </c>
      <c r="B24" s="6" t="s">
        <v>38</v>
      </c>
      <c r="C24" s="6" t="s">
        <v>8</v>
      </c>
      <c r="D24" s="6">
        <v>1</v>
      </c>
      <c r="E24" s="6">
        <v>10</v>
      </c>
      <c r="F24" s="6">
        <v>10</v>
      </c>
      <c r="G24" s="6"/>
      <c r="H24" s="6" t="s">
        <v>40</v>
      </c>
    </row>
    <row r="25" spans="1:8" ht="20.100000000000001" customHeight="1">
      <c r="A25" s="6">
        <v>23</v>
      </c>
      <c r="B25" s="6" t="s">
        <v>41</v>
      </c>
      <c r="C25" s="6" t="s">
        <v>31</v>
      </c>
      <c r="D25" s="6">
        <v>8</v>
      </c>
      <c r="E25" s="6">
        <v>5</v>
      </c>
      <c r="F25" s="6">
        <v>40</v>
      </c>
      <c r="G25" s="6"/>
      <c r="H25" s="6"/>
    </row>
    <row r="26" spans="1:8" ht="20.100000000000001" customHeight="1">
      <c r="A26" s="6">
        <v>24</v>
      </c>
      <c r="B26" s="6" t="s">
        <v>42</v>
      </c>
      <c r="C26" s="6" t="s">
        <v>17</v>
      </c>
      <c r="D26" s="6">
        <v>6</v>
      </c>
      <c r="E26" s="6">
        <v>3</v>
      </c>
      <c r="F26" s="6">
        <v>18</v>
      </c>
      <c r="G26" s="6"/>
      <c r="H26" s="6"/>
    </row>
    <row r="27" spans="1:8" ht="20.100000000000001" customHeight="1">
      <c r="A27" s="6">
        <v>25</v>
      </c>
      <c r="B27" s="6" t="s">
        <v>43</v>
      </c>
      <c r="C27" s="6" t="s">
        <v>44</v>
      </c>
      <c r="D27" s="6">
        <v>2</v>
      </c>
      <c r="E27" s="6">
        <v>20</v>
      </c>
      <c r="F27" s="6">
        <v>40</v>
      </c>
      <c r="G27" s="6"/>
      <c r="H27" s="6"/>
    </row>
    <row r="28" spans="1:8" ht="20.100000000000001" customHeight="1">
      <c r="A28" s="6">
        <v>26</v>
      </c>
      <c r="B28" s="6" t="s">
        <v>45</v>
      </c>
      <c r="C28" s="6" t="s">
        <v>22</v>
      </c>
      <c r="D28" s="6">
        <v>27</v>
      </c>
      <c r="E28" s="6">
        <v>10</v>
      </c>
      <c r="F28" s="6">
        <v>270</v>
      </c>
      <c r="G28" s="6"/>
      <c r="H28" s="6"/>
    </row>
    <row r="29" spans="1:8" ht="20.100000000000001" customHeight="1">
      <c r="A29" s="6">
        <v>27</v>
      </c>
      <c r="B29" s="6" t="s">
        <v>46</v>
      </c>
      <c r="C29" s="6" t="s">
        <v>47</v>
      </c>
      <c r="D29" s="6">
        <v>2</v>
      </c>
      <c r="E29" s="6">
        <v>8</v>
      </c>
      <c r="F29" s="6">
        <v>16</v>
      </c>
      <c r="G29" s="6"/>
      <c r="H29" s="6"/>
    </row>
    <row r="30" spans="1:8" ht="20.100000000000001" customHeight="1">
      <c r="A30" s="6">
        <v>28</v>
      </c>
      <c r="B30" s="6" t="s">
        <v>48</v>
      </c>
      <c r="C30" s="6" t="s">
        <v>22</v>
      </c>
      <c r="D30" s="6">
        <v>12</v>
      </c>
      <c r="E30" s="6">
        <v>26</v>
      </c>
      <c r="F30" s="6">
        <v>312</v>
      </c>
      <c r="G30" s="6"/>
      <c r="H30" s="6" t="s">
        <v>49</v>
      </c>
    </row>
    <row r="31" spans="1:8" ht="20.100000000000001" customHeight="1">
      <c r="A31" s="6">
        <v>29</v>
      </c>
      <c r="B31" s="6" t="s">
        <v>50</v>
      </c>
      <c r="C31" s="6" t="s">
        <v>8</v>
      </c>
      <c r="D31" s="6">
        <v>1</v>
      </c>
      <c r="E31" s="6">
        <v>10</v>
      </c>
      <c r="F31" s="6">
        <v>10</v>
      </c>
      <c r="G31" s="6"/>
      <c r="H31" s="6"/>
    </row>
    <row r="32" spans="1:8" ht="20.100000000000001" customHeight="1">
      <c r="A32" s="6">
        <v>30</v>
      </c>
      <c r="B32" s="6" t="s">
        <v>51</v>
      </c>
      <c r="C32" s="6" t="s">
        <v>52</v>
      </c>
      <c r="D32" s="6">
        <v>3</v>
      </c>
      <c r="E32" s="6">
        <v>7</v>
      </c>
      <c r="F32" s="6">
        <v>21</v>
      </c>
      <c r="G32" s="6"/>
      <c r="H32" s="6"/>
    </row>
    <row r="33" spans="1:8" ht="20.100000000000001" customHeight="1">
      <c r="A33" s="6">
        <v>31</v>
      </c>
      <c r="B33" s="6" t="s">
        <v>53</v>
      </c>
      <c r="C33" s="6" t="s">
        <v>54</v>
      </c>
      <c r="D33" s="6">
        <v>20</v>
      </c>
      <c r="E33" s="6">
        <v>0.5</v>
      </c>
      <c r="F33" s="6">
        <v>10</v>
      </c>
      <c r="G33" s="6"/>
      <c r="H33" s="6"/>
    </row>
    <row r="34" spans="1:8" ht="20.100000000000001" customHeight="1">
      <c r="A34" s="6">
        <v>32</v>
      </c>
      <c r="B34" s="6" t="s">
        <v>55</v>
      </c>
      <c r="C34" s="6" t="s">
        <v>17</v>
      </c>
      <c r="D34" s="6">
        <v>3</v>
      </c>
      <c r="E34" s="6">
        <v>12</v>
      </c>
      <c r="F34" s="6">
        <v>36</v>
      </c>
      <c r="G34" s="6"/>
      <c r="H34" s="6"/>
    </row>
    <row r="35" spans="1:8" ht="20.100000000000001" customHeight="1">
      <c r="A35" s="6">
        <v>33</v>
      </c>
      <c r="B35" s="6" t="s">
        <v>56</v>
      </c>
      <c r="C35" s="6" t="s">
        <v>57</v>
      </c>
      <c r="D35" s="6">
        <v>2</v>
      </c>
      <c r="E35" s="6">
        <v>6</v>
      </c>
      <c r="F35" s="6">
        <v>12</v>
      </c>
      <c r="G35" s="6"/>
      <c r="H35" s="6"/>
    </row>
    <row r="36" spans="1:8" ht="20.100000000000001" customHeight="1">
      <c r="A36" s="6">
        <v>34</v>
      </c>
      <c r="B36" s="6" t="s">
        <v>58</v>
      </c>
      <c r="C36" s="6" t="s">
        <v>17</v>
      </c>
      <c r="D36" s="6">
        <v>5</v>
      </c>
      <c r="E36" s="6">
        <v>3</v>
      </c>
      <c r="F36" s="6">
        <v>15</v>
      </c>
      <c r="G36" s="6"/>
      <c r="H36" s="6"/>
    </row>
    <row r="37" spans="1:8" ht="20.100000000000001" customHeight="1">
      <c r="A37" s="6">
        <v>35</v>
      </c>
      <c r="B37" s="6" t="s">
        <v>37</v>
      </c>
      <c r="C37" s="6" t="s">
        <v>22</v>
      </c>
      <c r="D37" s="6">
        <v>6</v>
      </c>
      <c r="E37" s="6">
        <v>5</v>
      </c>
      <c r="F37" s="6">
        <v>30</v>
      </c>
      <c r="G37" s="6"/>
      <c r="H37" s="6"/>
    </row>
    <row r="38" spans="1:8" ht="20.100000000000001" customHeight="1">
      <c r="A38" s="6">
        <v>36</v>
      </c>
      <c r="B38" s="6" t="s">
        <v>59</v>
      </c>
      <c r="C38" s="6" t="s">
        <v>17</v>
      </c>
      <c r="D38" s="6">
        <v>2</v>
      </c>
      <c r="E38" s="6">
        <v>5</v>
      </c>
      <c r="F38" s="6">
        <v>10</v>
      </c>
      <c r="G38" s="6"/>
      <c r="H38" s="6"/>
    </row>
    <row r="39" spans="1:8" ht="20.100000000000001" customHeight="1">
      <c r="A39" s="6">
        <v>37</v>
      </c>
      <c r="B39" s="6" t="s">
        <v>33</v>
      </c>
      <c r="C39" s="6" t="s">
        <v>17</v>
      </c>
      <c r="D39" s="6">
        <v>1</v>
      </c>
      <c r="E39" s="6">
        <v>20</v>
      </c>
      <c r="F39" s="6">
        <v>20</v>
      </c>
      <c r="G39" s="6"/>
      <c r="H39" s="6"/>
    </row>
    <row r="40" spans="1:8" ht="20.100000000000001" customHeight="1">
      <c r="A40" s="6">
        <v>38</v>
      </c>
      <c r="B40" s="6" t="s">
        <v>60</v>
      </c>
      <c r="C40" s="6" t="s">
        <v>61</v>
      </c>
      <c r="D40" s="6">
        <v>1</v>
      </c>
      <c r="E40" s="6">
        <v>40</v>
      </c>
      <c r="F40" s="6">
        <v>40</v>
      </c>
      <c r="G40" s="6"/>
      <c r="H40" s="6"/>
    </row>
    <row r="41" spans="1:8" ht="20.100000000000001" customHeight="1">
      <c r="A41" s="6">
        <v>39</v>
      </c>
      <c r="B41" s="6" t="s">
        <v>62</v>
      </c>
      <c r="C41" s="6" t="s">
        <v>8</v>
      </c>
      <c r="D41" s="6">
        <v>1</v>
      </c>
      <c r="E41" s="6">
        <v>520</v>
      </c>
      <c r="F41" s="6">
        <v>520</v>
      </c>
      <c r="G41" s="23" t="s">
        <v>227</v>
      </c>
      <c r="H41" s="6"/>
    </row>
    <row r="42" spans="1:8" ht="20.100000000000001" customHeight="1">
      <c r="A42" s="6">
        <v>40</v>
      </c>
      <c r="B42" s="6" t="s">
        <v>63</v>
      </c>
      <c r="C42" s="6" t="s">
        <v>64</v>
      </c>
      <c r="D42" s="6">
        <v>16</v>
      </c>
      <c r="E42" s="6">
        <v>6</v>
      </c>
      <c r="F42" s="6">
        <v>100</v>
      </c>
      <c r="G42" s="6"/>
      <c r="H42" s="6"/>
    </row>
    <row r="43" spans="1:8" ht="20.100000000000001" customHeight="1">
      <c r="A43" s="6">
        <v>41</v>
      </c>
      <c r="B43" s="6" t="s">
        <v>65</v>
      </c>
      <c r="C43" s="6" t="s">
        <v>31</v>
      </c>
      <c r="D43" s="6">
        <v>100</v>
      </c>
      <c r="E43" s="6">
        <v>0.01</v>
      </c>
      <c r="F43" s="6">
        <v>200</v>
      </c>
      <c r="G43" s="6"/>
      <c r="H43" s="6"/>
    </row>
    <row r="44" spans="1:8" ht="20.100000000000001" customHeight="1">
      <c r="A44" s="6">
        <v>42</v>
      </c>
      <c r="B44" s="6" t="s">
        <v>66</v>
      </c>
      <c r="C44" s="6" t="s">
        <v>17</v>
      </c>
      <c r="D44" s="6">
        <v>2</v>
      </c>
      <c r="E44" s="6">
        <v>10</v>
      </c>
      <c r="F44" s="6">
        <v>20</v>
      </c>
      <c r="G44" s="6"/>
      <c r="H44" s="6"/>
    </row>
    <row r="45" spans="1:8" ht="20.100000000000001" customHeight="1">
      <c r="A45" s="6">
        <v>43</v>
      </c>
      <c r="B45" s="6" t="s">
        <v>67</v>
      </c>
      <c r="C45" s="6"/>
      <c r="D45" s="6"/>
      <c r="E45" s="6">
        <v>100</v>
      </c>
      <c r="F45" s="6">
        <v>100</v>
      </c>
      <c r="G45" s="6"/>
      <c r="H45" s="6"/>
    </row>
    <row r="46" spans="1:8" ht="20.100000000000001" customHeight="1">
      <c r="A46" s="6">
        <v>44</v>
      </c>
      <c r="B46" s="6" t="s">
        <v>68</v>
      </c>
      <c r="C46" s="6"/>
      <c r="D46" s="6"/>
      <c r="E46" s="6">
        <v>900</v>
      </c>
      <c r="F46" s="6">
        <v>900</v>
      </c>
      <c r="G46" s="6"/>
      <c r="H46" s="6"/>
    </row>
    <row r="47" spans="1:8" s="8" customFormat="1" ht="18.95" customHeight="1">
      <c r="A47" s="2">
        <v>45</v>
      </c>
      <c r="B47" s="2" t="s">
        <v>69</v>
      </c>
      <c r="C47" s="2" t="s">
        <v>17</v>
      </c>
      <c r="D47" s="2">
        <v>4</v>
      </c>
      <c r="E47" s="2">
        <v>30</v>
      </c>
      <c r="F47" s="2">
        <v>120</v>
      </c>
      <c r="G47" s="2"/>
      <c r="H47" s="2"/>
    </row>
    <row r="48" spans="1:8">
      <c r="A48" s="10">
        <v>46</v>
      </c>
      <c r="B48" s="10" t="s">
        <v>132</v>
      </c>
      <c r="C48" s="10" t="s">
        <v>133</v>
      </c>
      <c r="D48" s="10">
        <v>5</v>
      </c>
      <c r="E48" s="10">
        <v>10</v>
      </c>
      <c r="F48" s="2">
        <v>50</v>
      </c>
      <c r="G48" s="2"/>
      <c r="H48" s="4"/>
    </row>
    <row r="49" spans="1:8">
      <c r="A49" s="57" t="s">
        <v>378</v>
      </c>
      <c r="B49" s="58"/>
      <c r="C49" s="58"/>
      <c r="D49" s="58"/>
      <c r="E49" s="58"/>
      <c r="F49" s="59">
        <f>SUM(F3:F48)</f>
        <v>4678</v>
      </c>
      <c r="G49" s="60"/>
      <c r="H49" s="61"/>
    </row>
    <row r="50" spans="1:8">
      <c r="A50" s="57" t="s">
        <v>377</v>
      </c>
      <c r="B50" s="58"/>
      <c r="C50" s="58"/>
      <c r="D50" s="58"/>
      <c r="E50" s="58"/>
      <c r="F50" s="62">
        <v>520</v>
      </c>
      <c r="G50" s="63"/>
      <c r="H50" s="64"/>
    </row>
  </sheetData>
  <autoFilter ref="A2:H49">
    <filterColumn colId="6"/>
  </autoFilter>
  <mergeCells count="5">
    <mergeCell ref="A1:H1"/>
    <mergeCell ref="A49:E49"/>
    <mergeCell ref="A50:E50"/>
    <mergeCell ref="F49:H49"/>
    <mergeCell ref="F50:H50"/>
  </mergeCells>
  <phoneticPr fontId="2" type="noConversion"/>
  <printOptions horizontalCentered="1"/>
  <pageMargins left="0.75138888888888899" right="0.75138888888888899" top="0.51180555555555596" bottom="0.39305555555555599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6" sqref="B16"/>
    </sheetView>
  </sheetViews>
  <sheetFormatPr defaultRowHeight="13.5"/>
  <cols>
    <col min="1" max="1" width="15.375" customWidth="1"/>
  </cols>
  <sheetData>
    <row r="1" spans="1:4">
      <c r="A1" s="58" t="s">
        <v>365</v>
      </c>
      <c r="B1" s="58"/>
      <c r="C1" s="58"/>
      <c r="D1" s="58"/>
    </row>
    <row r="2" spans="1:4">
      <c r="A2" s="11" t="s">
        <v>355</v>
      </c>
      <c r="B2" s="11" t="s">
        <v>352</v>
      </c>
      <c r="C2" s="11" t="s">
        <v>353</v>
      </c>
      <c r="D2" s="11" t="s">
        <v>354</v>
      </c>
    </row>
    <row r="3" spans="1:4">
      <c r="A3" s="26">
        <v>42583</v>
      </c>
      <c r="B3" s="11" t="s">
        <v>356</v>
      </c>
      <c r="C3" s="11" t="s">
        <v>227</v>
      </c>
      <c r="D3" s="11">
        <v>100000</v>
      </c>
    </row>
    <row r="4" spans="1:4">
      <c r="A4" s="26">
        <v>42583</v>
      </c>
      <c r="B4" s="11" t="s">
        <v>356</v>
      </c>
      <c r="C4" s="11" t="s">
        <v>357</v>
      </c>
      <c r="D4" s="11">
        <v>120000</v>
      </c>
    </row>
    <row r="5" spans="1:4">
      <c r="A5" s="26">
        <v>42583</v>
      </c>
      <c r="B5" s="11" t="s">
        <v>356</v>
      </c>
      <c r="C5" s="11" t="s">
        <v>358</v>
      </c>
      <c r="D5" s="11">
        <v>200000</v>
      </c>
    </row>
    <row r="6" spans="1:4">
      <c r="A6" s="26">
        <v>42583</v>
      </c>
      <c r="B6" s="11" t="s">
        <v>356</v>
      </c>
      <c r="C6" s="11" t="s">
        <v>232</v>
      </c>
      <c r="D6" s="11">
        <v>60000</v>
      </c>
    </row>
    <row r="7" spans="1:4">
      <c r="A7" s="26">
        <v>42750</v>
      </c>
      <c r="B7" s="11" t="s">
        <v>359</v>
      </c>
      <c r="C7" s="11"/>
      <c r="D7" s="11">
        <v>61590</v>
      </c>
    </row>
    <row r="8" spans="1:4">
      <c r="A8" s="72" t="s">
        <v>378</v>
      </c>
      <c r="B8" s="60"/>
      <c r="C8" s="61"/>
      <c r="D8" s="4">
        <f>SUM(D3:D7)</f>
        <v>541590</v>
      </c>
    </row>
    <row r="9" spans="1:4">
      <c r="A9" s="46" t="s">
        <v>377</v>
      </c>
      <c r="B9" s="4">
        <v>576816</v>
      </c>
      <c r="C9" s="46" t="s">
        <v>389</v>
      </c>
      <c r="D9" s="31">
        <v>35226</v>
      </c>
    </row>
    <row r="11" spans="1:4">
      <c r="A11" s="46" t="s">
        <v>390</v>
      </c>
      <c r="B11" s="4">
        <v>466338</v>
      </c>
      <c r="C11" s="4"/>
      <c r="D11" s="4"/>
    </row>
    <row r="12" spans="1:4">
      <c r="A12" s="46" t="s">
        <v>391</v>
      </c>
      <c r="B12" s="4">
        <v>79953.2</v>
      </c>
      <c r="C12" s="4"/>
      <c r="D12" s="4"/>
    </row>
    <row r="13" spans="1:4">
      <c r="A13" s="49" t="s">
        <v>392</v>
      </c>
      <c r="B13" s="4">
        <v>12597</v>
      </c>
      <c r="C13" s="4"/>
      <c r="D13" s="4"/>
    </row>
    <row r="14" spans="1:4">
      <c r="A14" s="49" t="s">
        <v>393</v>
      </c>
      <c r="B14" s="4">
        <v>83512</v>
      </c>
      <c r="C14" s="4"/>
      <c r="D14" s="4"/>
    </row>
    <row r="15" spans="1:4">
      <c r="A15" s="49" t="s">
        <v>394</v>
      </c>
      <c r="B15" s="4">
        <v>16432</v>
      </c>
      <c r="C15" s="4"/>
      <c r="D15" s="4"/>
    </row>
    <row r="16" spans="1:4">
      <c r="A16" s="49" t="s">
        <v>395</v>
      </c>
      <c r="B16" s="4">
        <v>302173</v>
      </c>
      <c r="C16" s="4"/>
      <c r="D16" s="4"/>
    </row>
    <row r="17" spans="1:4">
      <c r="A17" s="49" t="s">
        <v>396</v>
      </c>
      <c r="B17" s="4">
        <f>SUM(B11:B16)</f>
        <v>961005.2</v>
      </c>
      <c r="C17" s="4"/>
      <c r="D17" s="4"/>
    </row>
  </sheetData>
  <mergeCells count="2">
    <mergeCell ref="A1:D1"/>
    <mergeCell ref="A8:C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7"/>
  <sheetViews>
    <sheetView topLeftCell="A10" workbookViewId="0">
      <selection activeCell="D6" sqref="D6"/>
    </sheetView>
  </sheetViews>
  <sheetFormatPr defaultColWidth="9" defaultRowHeight="13.5"/>
  <cols>
    <col min="1" max="1" width="5.25" customWidth="1"/>
    <col min="2" max="2" width="16.75" customWidth="1"/>
    <col min="3" max="3" width="9.375" customWidth="1"/>
    <col min="4" max="4" width="9.875" customWidth="1"/>
    <col min="5" max="5" width="10.625" customWidth="1"/>
    <col min="6" max="6" width="10.875" customWidth="1"/>
    <col min="7" max="7" width="6.25" customWidth="1"/>
    <col min="8" max="8" width="10.25" customWidth="1"/>
  </cols>
  <sheetData>
    <row r="1" spans="1:8" ht="25.5">
      <c r="A1" s="65" t="s">
        <v>360</v>
      </c>
      <c r="B1" s="65"/>
      <c r="C1" s="65"/>
      <c r="D1" s="65"/>
      <c r="E1" s="65"/>
      <c r="F1" s="65"/>
      <c r="G1" s="65"/>
      <c r="H1" s="65"/>
    </row>
    <row r="2" spans="1:8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8" ht="30" customHeight="1">
      <c r="A3" s="6">
        <v>1</v>
      </c>
      <c r="B3" s="6" t="s">
        <v>70</v>
      </c>
      <c r="C3" s="6" t="s">
        <v>71</v>
      </c>
      <c r="D3" s="6">
        <v>23</v>
      </c>
      <c r="E3" s="6">
        <v>200</v>
      </c>
      <c r="F3" s="6">
        <f>D3*E3</f>
        <v>4600</v>
      </c>
      <c r="G3" s="6"/>
      <c r="H3" s="6"/>
    </row>
    <row r="4" spans="1:8" ht="30" customHeight="1">
      <c r="A4" s="6">
        <v>2</v>
      </c>
      <c r="B4" s="6" t="s">
        <v>72</v>
      </c>
      <c r="C4" s="6" t="s">
        <v>73</v>
      </c>
      <c r="D4" s="6">
        <v>38</v>
      </c>
      <c r="E4" s="6">
        <v>270</v>
      </c>
      <c r="F4" s="6">
        <f t="shared" ref="F4:F13" si="0">D4*E4</f>
        <v>10260</v>
      </c>
      <c r="G4" s="6"/>
      <c r="H4" s="6"/>
    </row>
    <row r="5" spans="1:8" ht="30" customHeight="1">
      <c r="A5" s="6">
        <v>3</v>
      </c>
      <c r="B5" s="6" t="s">
        <v>74</v>
      </c>
      <c r="C5" s="6" t="s">
        <v>71</v>
      </c>
      <c r="D5" s="6">
        <v>24</v>
      </c>
      <c r="E5" s="6">
        <v>120</v>
      </c>
      <c r="F5" s="6">
        <f t="shared" si="0"/>
        <v>2880</v>
      </c>
      <c r="G5" s="6"/>
      <c r="H5" s="6"/>
    </row>
    <row r="6" spans="1:8" ht="30" customHeight="1">
      <c r="A6" s="6">
        <v>4</v>
      </c>
      <c r="B6" s="6" t="s">
        <v>75</v>
      </c>
      <c r="C6" s="6" t="s">
        <v>71</v>
      </c>
      <c r="D6" s="6">
        <v>72</v>
      </c>
      <c r="E6" s="6">
        <v>120</v>
      </c>
      <c r="F6" s="6">
        <f t="shared" si="0"/>
        <v>8640</v>
      </c>
      <c r="G6" s="6"/>
      <c r="H6" s="6"/>
    </row>
    <row r="7" spans="1:8" ht="30" customHeight="1">
      <c r="A7" s="6">
        <v>5</v>
      </c>
      <c r="B7" s="6" t="s">
        <v>76</v>
      </c>
      <c r="C7" s="6" t="s">
        <v>19</v>
      </c>
      <c r="D7" s="6">
        <v>11590</v>
      </c>
      <c r="E7" s="6">
        <v>1.7</v>
      </c>
      <c r="F7" s="6">
        <f t="shared" si="0"/>
        <v>19703</v>
      </c>
      <c r="G7" s="6"/>
      <c r="H7" s="6"/>
    </row>
    <row r="8" spans="1:8" ht="30" customHeight="1">
      <c r="A8" s="6">
        <v>6</v>
      </c>
      <c r="B8" s="6" t="s">
        <v>77</v>
      </c>
      <c r="C8" s="6" t="s">
        <v>19</v>
      </c>
      <c r="D8" s="6">
        <v>220</v>
      </c>
      <c r="E8" s="6">
        <v>1.5</v>
      </c>
      <c r="F8" s="6">
        <f t="shared" si="0"/>
        <v>330</v>
      </c>
      <c r="G8" s="6"/>
      <c r="H8" s="6"/>
    </row>
    <row r="9" spans="1:8" ht="30" customHeight="1">
      <c r="A9" s="6">
        <v>7</v>
      </c>
      <c r="B9" s="6" t="s">
        <v>78</v>
      </c>
      <c r="C9" s="6" t="s">
        <v>19</v>
      </c>
      <c r="D9" s="6">
        <v>50</v>
      </c>
      <c r="E9" s="6">
        <v>1.7</v>
      </c>
      <c r="F9" s="6">
        <f t="shared" si="0"/>
        <v>85</v>
      </c>
      <c r="G9" s="6"/>
      <c r="H9" s="6"/>
    </row>
    <row r="10" spans="1:8" ht="30" customHeight="1">
      <c r="A10" s="6">
        <v>8</v>
      </c>
      <c r="B10" s="6" t="s">
        <v>79</v>
      </c>
      <c r="C10" s="6" t="s">
        <v>19</v>
      </c>
      <c r="D10" s="6">
        <v>4400</v>
      </c>
      <c r="E10" s="6">
        <v>1.7</v>
      </c>
      <c r="F10" s="6">
        <f t="shared" si="0"/>
        <v>7480</v>
      </c>
      <c r="G10" s="6"/>
      <c r="H10" s="6"/>
    </row>
    <row r="11" spans="1:8" ht="30" customHeight="1">
      <c r="A11" s="6">
        <v>9</v>
      </c>
      <c r="B11" s="6" t="s">
        <v>75</v>
      </c>
      <c r="C11" s="6" t="s">
        <v>71</v>
      </c>
      <c r="D11" s="6">
        <v>1</v>
      </c>
      <c r="E11" s="6">
        <v>120</v>
      </c>
      <c r="F11" s="6">
        <f t="shared" si="0"/>
        <v>120</v>
      </c>
      <c r="G11" s="6"/>
      <c r="H11" s="6"/>
    </row>
    <row r="12" spans="1:8" ht="30" customHeight="1">
      <c r="A12" s="6">
        <v>10</v>
      </c>
      <c r="B12" s="6" t="s">
        <v>80</v>
      </c>
      <c r="C12" s="6" t="s">
        <v>25</v>
      </c>
      <c r="D12" s="6">
        <v>21</v>
      </c>
      <c r="E12" s="6">
        <v>150</v>
      </c>
      <c r="F12" s="6">
        <f t="shared" si="0"/>
        <v>3150</v>
      </c>
      <c r="G12" s="6"/>
      <c r="H12" s="6"/>
    </row>
    <row r="13" spans="1:8" ht="30" customHeight="1">
      <c r="A13" s="6">
        <v>11</v>
      </c>
      <c r="B13" s="6" t="s">
        <v>81</v>
      </c>
      <c r="C13" s="6" t="s">
        <v>57</v>
      </c>
      <c r="D13" s="6">
        <v>10</v>
      </c>
      <c r="E13" s="6">
        <v>20</v>
      </c>
      <c r="F13" s="6">
        <f t="shared" si="0"/>
        <v>200</v>
      </c>
      <c r="G13" s="6"/>
      <c r="H13" s="6"/>
    </row>
    <row r="14" spans="1:8" ht="30" customHeight="1">
      <c r="A14" s="6">
        <v>12</v>
      </c>
      <c r="B14" s="6" t="s">
        <v>82</v>
      </c>
      <c r="C14" s="6"/>
      <c r="D14" s="6"/>
      <c r="E14" s="6"/>
      <c r="F14" s="6">
        <v>440</v>
      </c>
      <c r="G14" s="6"/>
      <c r="H14" s="6"/>
    </row>
    <row r="15" spans="1:8" ht="45" customHeight="1">
      <c r="A15" s="6">
        <v>13</v>
      </c>
      <c r="B15" s="6" t="s">
        <v>83</v>
      </c>
      <c r="C15" s="6"/>
      <c r="D15" s="6"/>
      <c r="E15" s="6"/>
      <c r="F15" s="6">
        <v>24000</v>
      </c>
      <c r="G15" s="6" t="s">
        <v>366</v>
      </c>
      <c r="H15" s="50" t="s">
        <v>397</v>
      </c>
    </row>
    <row r="16" spans="1:8" ht="30" customHeight="1">
      <c r="A16" s="6">
        <v>14</v>
      </c>
      <c r="B16" s="6" t="s">
        <v>85</v>
      </c>
      <c r="C16" s="6"/>
      <c r="D16" s="6"/>
      <c r="E16" s="6"/>
      <c r="F16" s="6">
        <v>9000</v>
      </c>
      <c r="G16" s="6"/>
      <c r="H16" s="6" t="s">
        <v>84</v>
      </c>
    </row>
    <row r="17" spans="1:10" ht="30" customHeight="1">
      <c r="A17" s="6">
        <v>15</v>
      </c>
      <c r="B17" s="6" t="s">
        <v>86</v>
      </c>
      <c r="C17" s="6"/>
      <c r="D17" s="6"/>
      <c r="E17" s="6"/>
      <c r="F17" s="6">
        <v>11440</v>
      </c>
      <c r="G17" s="6"/>
      <c r="H17" s="6"/>
    </row>
    <row r="18" spans="1:10" ht="30" customHeight="1">
      <c r="A18" s="6">
        <v>16</v>
      </c>
      <c r="B18" s="6" t="s">
        <v>87</v>
      </c>
      <c r="C18" s="6" t="s">
        <v>88</v>
      </c>
      <c r="D18" s="6">
        <v>13</v>
      </c>
      <c r="E18" s="6">
        <v>150</v>
      </c>
      <c r="F18" s="6">
        <v>1950</v>
      </c>
      <c r="G18" s="6"/>
      <c r="H18" s="6"/>
    </row>
    <row r="19" spans="1:10" ht="44.25" customHeight="1">
      <c r="A19" s="6">
        <v>17</v>
      </c>
      <c r="B19" s="6" t="s">
        <v>89</v>
      </c>
      <c r="C19" s="6"/>
      <c r="D19" s="6"/>
      <c r="E19" s="6"/>
      <c r="F19" s="6">
        <v>68000</v>
      </c>
      <c r="G19" s="23" t="s">
        <v>227</v>
      </c>
      <c r="H19" s="50" t="s">
        <v>398</v>
      </c>
    </row>
    <row r="20" spans="1:10" ht="30" customHeight="1">
      <c r="A20" s="6">
        <v>18</v>
      </c>
      <c r="B20" s="6" t="s">
        <v>90</v>
      </c>
      <c r="C20" s="6" t="s">
        <v>88</v>
      </c>
      <c r="D20" s="6">
        <v>1500</v>
      </c>
      <c r="E20" s="6">
        <v>13.5</v>
      </c>
      <c r="F20" s="6">
        <v>31891</v>
      </c>
      <c r="G20" s="6"/>
      <c r="H20" s="6" t="s">
        <v>91</v>
      </c>
    </row>
    <row r="21" spans="1:10" ht="30" customHeight="1">
      <c r="A21" s="6">
        <v>19</v>
      </c>
      <c r="B21" s="6" t="s">
        <v>92</v>
      </c>
      <c r="C21" s="6"/>
      <c r="D21" s="6"/>
      <c r="E21" s="6"/>
      <c r="F21" s="6">
        <v>20015</v>
      </c>
      <c r="G21" s="6"/>
      <c r="H21" s="6" t="s">
        <v>91</v>
      </c>
      <c r="J21" s="9"/>
    </row>
    <row r="22" spans="1:10" ht="30" customHeight="1">
      <c r="A22" s="6">
        <v>20</v>
      </c>
      <c r="B22" s="6" t="s">
        <v>123</v>
      </c>
      <c r="C22" s="6" t="s">
        <v>122</v>
      </c>
      <c r="D22" s="6">
        <v>606</v>
      </c>
      <c r="E22" s="6">
        <v>18.600000000000001</v>
      </c>
      <c r="F22" s="6">
        <v>11271.6</v>
      </c>
      <c r="G22" s="69" t="s">
        <v>227</v>
      </c>
      <c r="H22" s="66" t="s">
        <v>233</v>
      </c>
      <c r="J22" s="9"/>
    </row>
    <row r="23" spans="1:10" ht="30" customHeight="1">
      <c r="A23" s="6">
        <v>21</v>
      </c>
      <c r="B23" s="6" t="s">
        <v>124</v>
      </c>
      <c r="C23" s="6" t="s">
        <v>122</v>
      </c>
      <c r="D23" s="6">
        <v>2666</v>
      </c>
      <c r="E23" s="6">
        <v>10.5</v>
      </c>
      <c r="F23" s="6">
        <v>27993</v>
      </c>
      <c r="G23" s="67"/>
      <c r="H23" s="67"/>
      <c r="J23" s="9"/>
    </row>
    <row r="24" spans="1:10" ht="30" customHeight="1">
      <c r="A24" s="6">
        <v>22</v>
      </c>
      <c r="B24" s="6" t="s">
        <v>125</v>
      </c>
      <c r="C24" s="6" t="s">
        <v>122</v>
      </c>
      <c r="D24" s="6">
        <v>85</v>
      </c>
      <c r="E24" s="6">
        <v>20</v>
      </c>
      <c r="F24" s="6">
        <v>1700</v>
      </c>
      <c r="G24" s="67"/>
      <c r="H24" s="67"/>
      <c r="J24" s="9"/>
    </row>
    <row r="25" spans="1:10" ht="30" customHeight="1">
      <c r="A25" s="6">
        <v>23</v>
      </c>
      <c r="B25" s="6" t="s">
        <v>126</v>
      </c>
      <c r="C25" s="6" t="s">
        <v>122</v>
      </c>
      <c r="D25" s="6">
        <v>70</v>
      </c>
      <c r="E25" s="6">
        <v>9.5</v>
      </c>
      <c r="F25" s="6">
        <v>665</v>
      </c>
      <c r="G25" s="67"/>
      <c r="H25" s="67"/>
      <c r="J25" s="9"/>
    </row>
    <row r="26" spans="1:10" ht="30" customHeight="1">
      <c r="A26" s="6">
        <v>24</v>
      </c>
      <c r="B26" s="6" t="s">
        <v>127</v>
      </c>
      <c r="C26" s="6" t="s">
        <v>122</v>
      </c>
      <c r="D26" s="6">
        <v>467</v>
      </c>
      <c r="E26" s="6">
        <v>2.5</v>
      </c>
      <c r="F26" s="6">
        <v>1167.5</v>
      </c>
      <c r="G26" s="67"/>
      <c r="H26" s="67"/>
      <c r="J26" s="9"/>
    </row>
    <row r="27" spans="1:10" ht="30" customHeight="1">
      <c r="A27" s="6">
        <v>25</v>
      </c>
      <c r="B27" s="6" t="s">
        <v>128</v>
      </c>
      <c r="C27" s="6" t="s">
        <v>122</v>
      </c>
      <c r="D27" s="6">
        <v>1346</v>
      </c>
      <c r="E27" s="6">
        <v>3</v>
      </c>
      <c r="F27" s="6">
        <v>4038</v>
      </c>
      <c r="G27" s="67"/>
      <c r="H27" s="67"/>
      <c r="J27" s="9"/>
    </row>
    <row r="28" spans="1:10" ht="30" customHeight="1">
      <c r="A28" s="6">
        <v>26</v>
      </c>
      <c r="B28" s="6" t="s">
        <v>129</v>
      </c>
      <c r="C28" s="6" t="s">
        <v>122</v>
      </c>
      <c r="D28" s="6">
        <v>90</v>
      </c>
      <c r="E28" s="6">
        <v>30</v>
      </c>
      <c r="F28" s="6">
        <v>2700</v>
      </c>
      <c r="G28" s="67"/>
      <c r="H28" s="67"/>
      <c r="J28" s="9"/>
    </row>
    <row r="29" spans="1:10" ht="30" customHeight="1">
      <c r="A29" s="6">
        <v>27</v>
      </c>
      <c r="B29" s="6" t="s">
        <v>130</v>
      </c>
      <c r="C29" s="6" t="s">
        <v>122</v>
      </c>
      <c r="D29" s="6">
        <v>240</v>
      </c>
      <c r="E29" s="6">
        <v>3</v>
      </c>
      <c r="F29" s="6">
        <v>720</v>
      </c>
      <c r="G29" s="67"/>
      <c r="H29" s="67"/>
      <c r="J29" s="9"/>
    </row>
    <row r="30" spans="1:10" ht="30" customHeight="1">
      <c r="A30" s="6">
        <v>28</v>
      </c>
      <c r="B30" s="6" t="s">
        <v>131</v>
      </c>
      <c r="C30" s="6" t="s">
        <v>122</v>
      </c>
      <c r="D30" s="6">
        <v>72</v>
      </c>
      <c r="E30" s="6">
        <v>9.5</v>
      </c>
      <c r="F30" s="6">
        <v>684</v>
      </c>
      <c r="G30" s="67"/>
      <c r="H30" s="67"/>
      <c r="J30" s="9"/>
    </row>
    <row r="31" spans="1:10" ht="30" customHeight="1">
      <c r="A31" s="6">
        <v>29</v>
      </c>
      <c r="B31" s="6" t="s">
        <v>93</v>
      </c>
      <c r="C31" s="6" t="s">
        <v>122</v>
      </c>
      <c r="D31" s="6">
        <v>1420</v>
      </c>
      <c r="E31" s="6">
        <v>1.6</v>
      </c>
      <c r="F31" s="6">
        <v>2272</v>
      </c>
      <c r="G31" s="68"/>
      <c r="H31" s="68"/>
      <c r="J31" s="7"/>
    </row>
    <row r="32" spans="1:10" ht="30" customHeight="1">
      <c r="A32" s="6">
        <v>30</v>
      </c>
      <c r="B32" s="2" t="s">
        <v>94</v>
      </c>
      <c r="C32" s="2" t="s">
        <v>95</v>
      </c>
      <c r="D32" s="2">
        <v>60</v>
      </c>
      <c r="E32" s="2">
        <v>22</v>
      </c>
      <c r="F32" s="2">
        <v>1320</v>
      </c>
      <c r="G32" s="2" t="s">
        <v>227</v>
      </c>
      <c r="H32" s="2" t="s">
        <v>96</v>
      </c>
    </row>
    <row r="33" spans="1:8" ht="30" customHeight="1">
      <c r="A33" s="6">
        <v>31</v>
      </c>
      <c r="B33" s="2" t="s">
        <v>350</v>
      </c>
      <c r="C33" s="2" t="s">
        <v>351</v>
      </c>
      <c r="D33" s="2">
        <v>1</v>
      </c>
      <c r="E33" s="2">
        <v>2000</v>
      </c>
      <c r="F33" s="2">
        <v>2000</v>
      </c>
      <c r="G33" s="2" t="s">
        <v>227</v>
      </c>
      <c r="H33" s="2"/>
    </row>
    <row r="34" spans="1:8" ht="30" customHeight="1">
      <c r="A34" s="2">
        <v>32</v>
      </c>
      <c r="B34" s="2" t="s">
        <v>97</v>
      </c>
      <c r="C34" s="2" t="s">
        <v>19</v>
      </c>
      <c r="D34" s="2">
        <v>35</v>
      </c>
      <c r="E34" s="2">
        <v>1</v>
      </c>
      <c r="F34" s="2">
        <v>35</v>
      </c>
      <c r="G34" s="22" t="s">
        <v>227</v>
      </c>
      <c r="H34" s="2"/>
    </row>
    <row r="35" spans="1:8">
      <c r="A35" s="57" t="s">
        <v>378</v>
      </c>
      <c r="B35" s="58"/>
      <c r="C35" s="58"/>
      <c r="D35" s="58"/>
      <c r="E35" s="58"/>
      <c r="F35" s="59">
        <f>SUM(F3:F34)</f>
        <v>280750.09999999998</v>
      </c>
      <c r="G35" s="60"/>
      <c r="H35" s="61"/>
    </row>
    <row r="36" spans="1:8">
      <c r="A36" s="57" t="s">
        <v>377</v>
      </c>
      <c r="B36" s="58"/>
      <c r="C36" s="58"/>
      <c r="D36" s="58"/>
      <c r="E36" s="58"/>
      <c r="F36" s="62">
        <v>39369</v>
      </c>
      <c r="G36" s="63"/>
      <c r="H36" s="64"/>
    </row>
    <row r="37" spans="1:8">
      <c r="A37" s="70"/>
      <c r="B37" s="71"/>
      <c r="C37" s="71"/>
      <c r="D37" s="71"/>
      <c r="E37" s="71"/>
      <c r="F37" s="47"/>
    </row>
  </sheetData>
  <autoFilter ref="A2:H37">
    <filterColumn colId="6"/>
  </autoFilter>
  <mergeCells count="8">
    <mergeCell ref="A1:H1"/>
    <mergeCell ref="H22:H31"/>
    <mergeCell ref="G22:G31"/>
    <mergeCell ref="A36:E36"/>
    <mergeCell ref="A37:E37"/>
    <mergeCell ref="A35:E35"/>
    <mergeCell ref="F35:H35"/>
    <mergeCell ref="F36:H36"/>
  </mergeCells>
  <phoneticPr fontId="2" type="noConversion"/>
  <printOptions horizontalCentered="1"/>
  <pageMargins left="0.75138888888888899" right="0.75138888888888899" top="0.59027777777777801" bottom="0.74791666666666701" header="0.94374999999999998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"/>
  <sheetViews>
    <sheetView topLeftCell="A17" workbookViewId="0">
      <selection activeCell="E26" sqref="E26"/>
    </sheetView>
  </sheetViews>
  <sheetFormatPr defaultColWidth="9" defaultRowHeight="13.5"/>
  <cols>
    <col min="1" max="1" width="7.375" customWidth="1"/>
    <col min="2" max="2" width="12.375" customWidth="1"/>
    <col min="3" max="3" width="7.375" customWidth="1"/>
    <col min="5" max="5" width="7" customWidth="1"/>
    <col min="6" max="6" width="10.5" customWidth="1"/>
    <col min="7" max="7" width="8.25" customWidth="1"/>
    <col min="8" max="8" width="14.125" customWidth="1"/>
  </cols>
  <sheetData>
    <row r="1" spans="1:10" ht="30" customHeight="1">
      <c r="A1" s="56" t="s">
        <v>223</v>
      </c>
      <c r="B1" s="56"/>
      <c r="C1" s="56"/>
      <c r="D1" s="56"/>
      <c r="E1" s="56"/>
      <c r="F1" s="56"/>
      <c r="G1" s="56"/>
      <c r="H1" s="56"/>
    </row>
    <row r="2" spans="1:10" ht="30" customHeight="1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225</v>
      </c>
      <c r="H2" s="6" t="s">
        <v>6</v>
      </c>
    </row>
    <row r="3" spans="1:10" ht="30" customHeight="1">
      <c r="A3" s="5">
        <v>1</v>
      </c>
      <c r="B3" s="6" t="s">
        <v>139</v>
      </c>
      <c r="C3" s="6" t="s">
        <v>133</v>
      </c>
      <c r="D3" s="6">
        <v>12</v>
      </c>
      <c r="E3" s="6">
        <v>30</v>
      </c>
      <c r="F3" s="6">
        <v>360</v>
      </c>
      <c r="G3" s="69" t="s">
        <v>227</v>
      </c>
      <c r="H3" s="66" t="s">
        <v>234</v>
      </c>
      <c r="J3" s="9"/>
    </row>
    <row r="4" spans="1:10" ht="30" customHeight="1">
      <c r="A4" s="5">
        <v>2</v>
      </c>
      <c r="B4" s="6" t="s">
        <v>138</v>
      </c>
      <c r="C4" s="6" t="s">
        <v>133</v>
      </c>
      <c r="D4" s="6">
        <v>9</v>
      </c>
      <c r="E4" s="6">
        <v>200</v>
      </c>
      <c r="F4" s="6">
        <v>1800</v>
      </c>
      <c r="G4" s="67"/>
      <c r="H4" s="67"/>
      <c r="J4" s="9"/>
    </row>
    <row r="5" spans="1:10" ht="30" customHeight="1">
      <c r="A5" s="5">
        <v>3</v>
      </c>
      <c r="B5" s="6" t="s">
        <v>137</v>
      </c>
      <c r="C5" s="6" t="s">
        <v>134</v>
      </c>
      <c r="D5" s="6">
        <v>2950</v>
      </c>
      <c r="E5" s="6">
        <v>4</v>
      </c>
      <c r="F5" s="6">
        <v>11800</v>
      </c>
      <c r="G5" s="67"/>
      <c r="H5" s="67"/>
      <c r="J5" s="9"/>
    </row>
    <row r="6" spans="1:10" ht="30" customHeight="1">
      <c r="A6" s="5">
        <v>4</v>
      </c>
      <c r="B6" s="6" t="s">
        <v>136</v>
      </c>
      <c r="C6" s="6" t="s">
        <v>135</v>
      </c>
      <c r="D6" s="6">
        <v>14875</v>
      </c>
      <c r="E6" s="6">
        <v>0.8</v>
      </c>
      <c r="F6" s="6">
        <v>11900</v>
      </c>
      <c r="G6" s="68"/>
      <c r="H6" s="68"/>
      <c r="J6" s="9"/>
    </row>
    <row r="7" spans="1:10" ht="30" customHeight="1">
      <c r="A7" s="5">
        <v>5</v>
      </c>
      <c r="B7" s="6" t="s">
        <v>98</v>
      </c>
      <c r="C7" s="6"/>
      <c r="D7" s="6"/>
      <c r="E7" s="6"/>
      <c r="F7" s="6">
        <v>22800</v>
      </c>
      <c r="G7" s="6"/>
      <c r="H7" s="6"/>
    </row>
    <row r="8" spans="1:10" ht="30" customHeight="1">
      <c r="A8" s="6">
        <v>6</v>
      </c>
      <c r="B8" s="6" t="s">
        <v>140</v>
      </c>
      <c r="C8" s="6" t="s">
        <v>134</v>
      </c>
      <c r="D8" s="6">
        <v>1370.83</v>
      </c>
      <c r="E8" s="6">
        <v>16</v>
      </c>
      <c r="F8" s="6">
        <v>21933.279999999999</v>
      </c>
      <c r="G8" s="6"/>
      <c r="H8" s="6"/>
    </row>
    <row r="9" spans="1:10" ht="30" customHeight="1">
      <c r="A9" s="6">
        <v>7</v>
      </c>
      <c r="B9" s="6" t="s">
        <v>141</v>
      </c>
      <c r="C9" s="6" t="s">
        <v>142</v>
      </c>
      <c r="D9" s="6">
        <v>1815.18</v>
      </c>
      <c r="E9" s="6">
        <v>3</v>
      </c>
      <c r="F9" s="6">
        <v>5445.54</v>
      </c>
      <c r="G9" s="6"/>
      <c r="H9" s="6"/>
    </row>
    <row r="10" spans="1:10" ht="30" customHeight="1">
      <c r="A10" s="6">
        <v>8</v>
      </c>
      <c r="B10" s="6" t="s">
        <v>145</v>
      </c>
      <c r="C10" s="6" t="s">
        <v>134</v>
      </c>
      <c r="D10" s="6">
        <v>311.75</v>
      </c>
      <c r="E10" s="6">
        <v>20</v>
      </c>
      <c r="F10" s="6">
        <v>6235</v>
      </c>
      <c r="G10" s="6"/>
      <c r="H10" s="6"/>
    </row>
    <row r="11" spans="1:10" ht="30" customHeight="1">
      <c r="A11" s="6">
        <v>9</v>
      </c>
      <c r="B11" s="6" t="s">
        <v>147</v>
      </c>
      <c r="C11" s="6" t="s">
        <v>133</v>
      </c>
      <c r="D11" s="6">
        <v>7</v>
      </c>
      <c r="E11" s="6"/>
      <c r="F11" s="6">
        <v>1000</v>
      </c>
      <c r="G11" s="6"/>
      <c r="H11" s="6"/>
    </row>
    <row r="12" spans="1:10" ht="30" customHeight="1">
      <c r="A12" s="6">
        <v>10</v>
      </c>
      <c r="B12" s="6" t="s">
        <v>143</v>
      </c>
      <c r="C12" s="6" t="s">
        <v>144</v>
      </c>
      <c r="D12" s="6">
        <v>60</v>
      </c>
      <c r="E12" s="6">
        <v>40</v>
      </c>
      <c r="F12" s="6">
        <v>2400</v>
      </c>
      <c r="G12" s="6"/>
      <c r="H12" s="6"/>
    </row>
    <row r="13" spans="1:10" ht="30" customHeight="1">
      <c r="A13" s="6">
        <v>11</v>
      </c>
      <c r="B13" s="6" t="s">
        <v>146</v>
      </c>
      <c r="C13" s="6" t="s">
        <v>99</v>
      </c>
      <c r="D13" s="6">
        <v>1362</v>
      </c>
      <c r="E13" s="6">
        <v>13</v>
      </c>
      <c r="F13" s="6">
        <v>17706</v>
      </c>
      <c r="G13" s="6"/>
      <c r="H13" s="6"/>
    </row>
    <row r="14" spans="1:10" ht="30" customHeight="1">
      <c r="A14" s="6">
        <v>12</v>
      </c>
      <c r="B14" s="6" t="s">
        <v>100</v>
      </c>
      <c r="C14" s="6" t="s">
        <v>88</v>
      </c>
      <c r="D14" s="6">
        <v>1460</v>
      </c>
      <c r="E14" s="6">
        <v>16</v>
      </c>
      <c r="F14" s="6">
        <v>23360</v>
      </c>
      <c r="G14" s="6"/>
      <c r="H14" s="6"/>
    </row>
    <row r="15" spans="1:10" ht="30" customHeight="1">
      <c r="A15" s="6">
        <v>13</v>
      </c>
      <c r="B15" s="6" t="s">
        <v>101</v>
      </c>
      <c r="C15" s="6"/>
      <c r="D15" s="6"/>
      <c r="E15" s="6"/>
      <c r="F15" s="6">
        <v>3000</v>
      </c>
      <c r="G15" s="6"/>
      <c r="H15" s="6"/>
    </row>
    <row r="16" spans="1:10" ht="30" customHeight="1">
      <c r="A16" s="6">
        <v>14</v>
      </c>
      <c r="B16" s="50" t="s">
        <v>399</v>
      </c>
      <c r="C16" s="6"/>
      <c r="D16" s="6"/>
      <c r="E16" s="6"/>
      <c r="F16" s="6">
        <v>2400</v>
      </c>
      <c r="G16" s="6"/>
      <c r="H16" s="6"/>
    </row>
    <row r="17" spans="1:8" ht="30" customHeight="1">
      <c r="A17" s="6">
        <v>15</v>
      </c>
      <c r="B17" s="6" t="s">
        <v>102</v>
      </c>
      <c r="C17" s="6" t="s">
        <v>134</v>
      </c>
      <c r="D17" s="6"/>
      <c r="E17" s="6"/>
      <c r="F17" s="6">
        <v>5950</v>
      </c>
      <c r="G17" s="6"/>
      <c r="H17" s="5" t="s">
        <v>148</v>
      </c>
    </row>
    <row r="18" spans="1:8" ht="30" customHeight="1">
      <c r="A18" s="6">
        <v>16</v>
      </c>
      <c r="B18" s="23" t="s">
        <v>238</v>
      </c>
      <c r="C18" s="6"/>
      <c r="D18" s="6"/>
      <c r="E18" s="6"/>
      <c r="F18" s="6">
        <v>5000</v>
      </c>
      <c r="G18" s="23" t="s">
        <v>227</v>
      </c>
      <c r="H18" s="50" t="s">
        <v>402</v>
      </c>
    </row>
    <row r="19" spans="1:8" ht="30" customHeight="1">
      <c r="A19" s="6">
        <v>17</v>
      </c>
      <c r="B19" s="5" t="s">
        <v>103</v>
      </c>
      <c r="C19" s="6"/>
      <c r="D19" s="6"/>
      <c r="E19" s="6"/>
      <c r="F19" s="6">
        <v>2000</v>
      </c>
      <c r="G19" s="23" t="s">
        <v>227</v>
      </c>
      <c r="H19" s="50" t="s">
        <v>402</v>
      </c>
    </row>
    <row r="20" spans="1:8" ht="30" customHeight="1">
      <c r="A20" s="6">
        <v>18</v>
      </c>
      <c r="B20" s="50" t="s">
        <v>400</v>
      </c>
      <c r="C20" s="6"/>
      <c r="D20" s="6"/>
      <c r="E20" s="6"/>
      <c r="F20" s="6">
        <v>14957</v>
      </c>
      <c r="G20" s="6"/>
      <c r="H20" s="6"/>
    </row>
    <row r="21" spans="1:8" ht="30" customHeight="1">
      <c r="A21" s="6">
        <v>19</v>
      </c>
      <c r="B21" s="6" t="s">
        <v>104</v>
      </c>
      <c r="C21" s="6"/>
      <c r="D21" s="6"/>
      <c r="E21" s="6"/>
      <c r="F21" s="6">
        <v>1394</v>
      </c>
      <c r="G21" s="6"/>
      <c r="H21" s="50" t="s">
        <v>402</v>
      </c>
    </row>
    <row r="22" spans="1:8" ht="30" customHeight="1">
      <c r="A22" s="6">
        <v>20</v>
      </c>
      <c r="B22" s="6" t="s">
        <v>105</v>
      </c>
      <c r="C22" s="6" t="s">
        <v>106</v>
      </c>
      <c r="D22" s="6">
        <v>133</v>
      </c>
      <c r="E22" s="6"/>
      <c r="F22" s="6">
        <v>530</v>
      </c>
      <c r="G22" s="6"/>
      <c r="H22" s="6"/>
    </row>
    <row r="23" spans="1:8" ht="30" customHeight="1">
      <c r="A23" s="6">
        <v>21</v>
      </c>
      <c r="B23" s="6" t="s">
        <v>107</v>
      </c>
      <c r="C23" s="6" t="s">
        <v>47</v>
      </c>
      <c r="D23" s="6"/>
      <c r="E23" s="6"/>
      <c r="F23" s="6">
        <v>4000</v>
      </c>
      <c r="G23" s="6"/>
      <c r="H23" s="6"/>
    </row>
    <row r="24" spans="1:8" ht="30" customHeight="1">
      <c r="A24" s="6">
        <v>22</v>
      </c>
      <c r="B24" s="6" t="s">
        <v>90</v>
      </c>
      <c r="C24" s="6"/>
      <c r="D24" s="6"/>
      <c r="E24" s="6"/>
      <c r="F24" s="6">
        <v>2700</v>
      </c>
      <c r="G24" s="6"/>
      <c r="H24" s="6"/>
    </row>
    <row r="25" spans="1:8" ht="30" customHeight="1">
      <c r="A25" s="6">
        <v>23</v>
      </c>
      <c r="B25" s="2" t="s">
        <v>108</v>
      </c>
      <c r="C25" s="2" t="s">
        <v>71</v>
      </c>
      <c r="D25" s="2">
        <v>2</v>
      </c>
      <c r="E25" s="2">
        <v>120</v>
      </c>
      <c r="F25" s="37">
        <v>240</v>
      </c>
      <c r="G25" s="37"/>
      <c r="H25" s="37"/>
    </row>
    <row r="26" spans="1:8" ht="30" customHeight="1">
      <c r="A26" s="6">
        <v>24</v>
      </c>
      <c r="B26" s="2" t="s">
        <v>109</v>
      </c>
      <c r="C26" s="2"/>
      <c r="D26" s="2"/>
      <c r="E26" s="2"/>
      <c r="F26" s="37">
        <v>2000</v>
      </c>
      <c r="G26" s="37" t="s">
        <v>227</v>
      </c>
      <c r="H26" s="37"/>
    </row>
    <row r="27" spans="1:8" ht="30" customHeight="1">
      <c r="A27" s="6">
        <v>25</v>
      </c>
      <c r="B27" s="51" t="s">
        <v>401</v>
      </c>
      <c r="C27" s="2"/>
      <c r="D27" s="2"/>
      <c r="E27" s="2"/>
      <c r="F27" s="37">
        <v>2000</v>
      </c>
      <c r="G27" s="36" t="s">
        <v>227</v>
      </c>
      <c r="H27" s="37" t="s">
        <v>110</v>
      </c>
    </row>
    <row r="28" spans="1:8" ht="30" customHeight="1">
      <c r="A28" s="6">
        <v>26</v>
      </c>
      <c r="B28" s="22" t="s">
        <v>239</v>
      </c>
      <c r="C28" s="22" t="s">
        <v>240</v>
      </c>
      <c r="D28" s="2">
        <v>1</v>
      </c>
      <c r="E28" s="2">
        <v>3000</v>
      </c>
      <c r="F28" s="37">
        <v>3000</v>
      </c>
      <c r="G28" s="37" t="s">
        <v>227</v>
      </c>
      <c r="H28" s="37"/>
    </row>
    <row r="29" spans="1:8" s="8" customFormat="1" ht="14.25">
      <c r="A29" s="38">
        <v>27</v>
      </c>
      <c r="B29" s="38" t="s">
        <v>152</v>
      </c>
      <c r="C29" s="38"/>
      <c r="D29" s="38"/>
      <c r="E29" s="38"/>
      <c r="F29" s="38">
        <v>5000</v>
      </c>
      <c r="G29" s="38" t="s">
        <v>229</v>
      </c>
      <c r="H29" s="38"/>
    </row>
    <row r="30" spans="1:8" ht="30" customHeight="1">
      <c r="A30" s="57" t="s">
        <v>379</v>
      </c>
      <c r="B30" s="58"/>
      <c r="C30" s="58"/>
      <c r="D30" s="58"/>
      <c r="E30" s="58"/>
      <c r="F30" s="58">
        <f>SUM(F3:F29)</f>
        <v>180910.82</v>
      </c>
      <c r="G30" s="58"/>
      <c r="H30" s="58"/>
    </row>
    <row r="31" spans="1:8" ht="29.25" customHeight="1">
      <c r="A31" s="57" t="s">
        <v>380</v>
      </c>
      <c r="B31" s="58"/>
      <c r="C31" s="58"/>
      <c r="D31" s="58"/>
      <c r="E31" s="58"/>
      <c r="F31" s="58">
        <v>44860</v>
      </c>
      <c r="G31" s="58"/>
      <c r="H31" s="58"/>
    </row>
  </sheetData>
  <autoFilter ref="A2:H31">
    <filterColumn colId="6"/>
  </autoFilter>
  <mergeCells count="7">
    <mergeCell ref="A31:E31"/>
    <mergeCell ref="F31:H31"/>
    <mergeCell ref="A1:H1"/>
    <mergeCell ref="H3:H6"/>
    <mergeCell ref="G3:G6"/>
    <mergeCell ref="A30:E30"/>
    <mergeCell ref="F30:H30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D24" sqref="D24:F24"/>
    </sheetView>
  </sheetViews>
  <sheetFormatPr defaultColWidth="9" defaultRowHeight="13.5"/>
  <cols>
    <col min="2" max="2" width="15.75" customWidth="1"/>
    <col min="3" max="3" width="13.875" customWidth="1"/>
    <col min="4" max="4" width="11.625" customWidth="1"/>
    <col min="5" max="5" width="11.375" customWidth="1"/>
    <col min="6" max="6" width="16.125" customWidth="1"/>
  </cols>
  <sheetData>
    <row r="1" spans="1:8" ht="48.95" customHeight="1">
      <c r="A1" s="56" t="s">
        <v>361</v>
      </c>
      <c r="B1" s="56"/>
      <c r="C1" s="56"/>
      <c r="D1" s="56"/>
      <c r="E1" s="56"/>
      <c r="F1" s="56"/>
      <c r="G1" s="1"/>
      <c r="H1" s="1"/>
    </row>
    <row r="2" spans="1:8" ht="36" customHeight="1">
      <c r="A2" s="2" t="s">
        <v>0</v>
      </c>
      <c r="B2" s="2" t="s">
        <v>1</v>
      </c>
      <c r="C2" s="2" t="s">
        <v>111</v>
      </c>
      <c r="D2" s="2" t="s">
        <v>112</v>
      </c>
      <c r="E2" s="2" t="s">
        <v>225</v>
      </c>
      <c r="F2" s="2" t="s">
        <v>6</v>
      </c>
    </row>
    <row r="3" spans="1:8" ht="36" customHeight="1">
      <c r="A3" s="2">
        <v>1</v>
      </c>
      <c r="B3" s="2" t="s">
        <v>113</v>
      </c>
      <c r="C3" s="3">
        <v>42560</v>
      </c>
      <c r="D3" s="2">
        <v>5000</v>
      </c>
      <c r="E3" s="2"/>
      <c r="F3" s="2"/>
    </row>
    <row r="4" spans="1:8" ht="36" customHeight="1">
      <c r="A4" s="2">
        <v>2</v>
      </c>
      <c r="B4" s="2" t="s">
        <v>114</v>
      </c>
      <c r="C4" s="3">
        <v>42564</v>
      </c>
      <c r="D4" s="2">
        <v>5000</v>
      </c>
      <c r="E4" s="2"/>
      <c r="F4" s="2"/>
    </row>
    <row r="5" spans="1:8" ht="36" customHeight="1">
      <c r="A5" s="2">
        <v>3</v>
      </c>
      <c r="B5" s="2" t="s">
        <v>115</v>
      </c>
      <c r="C5" s="3">
        <v>42564</v>
      </c>
      <c r="D5" s="2">
        <v>3000</v>
      </c>
      <c r="E5" s="2"/>
      <c r="F5" s="2"/>
    </row>
    <row r="6" spans="1:8" ht="36" customHeight="1">
      <c r="A6" s="2">
        <v>4</v>
      </c>
      <c r="B6" s="2" t="s">
        <v>114</v>
      </c>
      <c r="C6" s="3">
        <v>42575</v>
      </c>
      <c r="D6" s="2">
        <v>4000</v>
      </c>
      <c r="E6" s="2"/>
      <c r="F6" s="2"/>
    </row>
    <row r="7" spans="1:8" ht="36" customHeight="1">
      <c r="A7" s="2">
        <v>5</v>
      </c>
      <c r="B7" s="2" t="s">
        <v>113</v>
      </c>
      <c r="C7" s="3"/>
      <c r="D7" s="2">
        <v>1000</v>
      </c>
      <c r="E7" s="2"/>
      <c r="F7" s="2" t="s">
        <v>116</v>
      </c>
    </row>
    <row r="8" spans="1:8" ht="36" customHeight="1">
      <c r="A8" s="18">
        <v>6</v>
      </c>
      <c r="B8" s="18" t="s">
        <v>117</v>
      </c>
      <c r="C8" s="19"/>
      <c r="D8" s="18">
        <v>2000</v>
      </c>
      <c r="E8" s="18"/>
      <c r="F8" s="18" t="s">
        <v>116</v>
      </c>
    </row>
    <row r="9" spans="1:8" ht="36" customHeight="1">
      <c r="A9" s="2">
        <v>7</v>
      </c>
      <c r="B9" s="2" t="s">
        <v>118</v>
      </c>
      <c r="C9" s="2"/>
      <c r="D9" s="2">
        <v>3000</v>
      </c>
      <c r="E9" s="2"/>
      <c r="F9" s="2" t="s">
        <v>116</v>
      </c>
    </row>
    <row r="10" spans="1:8" ht="36" customHeight="1">
      <c r="A10" s="2">
        <v>8</v>
      </c>
      <c r="B10" s="2" t="s">
        <v>119</v>
      </c>
      <c r="C10" s="2"/>
      <c r="D10" s="2">
        <v>440</v>
      </c>
      <c r="E10" s="2"/>
      <c r="F10" s="2" t="s">
        <v>116</v>
      </c>
    </row>
    <row r="11" spans="1:8" ht="36" customHeight="1">
      <c r="A11" s="2">
        <v>9</v>
      </c>
      <c r="B11" s="2" t="s">
        <v>120</v>
      </c>
      <c r="C11" s="2"/>
      <c r="D11" s="2">
        <v>590</v>
      </c>
      <c r="E11" s="2"/>
      <c r="F11" s="2" t="s">
        <v>116</v>
      </c>
    </row>
    <row r="12" spans="1:8" ht="36" customHeight="1">
      <c r="A12" s="2">
        <v>10</v>
      </c>
      <c r="B12" s="3" t="s">
        <v>228</v>
      </c>
      <c r="C12" s="3">
        <v>42549</v>
      </c>
      <c r="D12" s="2">
        <v>2000</v>
      </c>
      <c r="E12" s="2" t="s">
        <v>227</v>
      </c>
      <c r="F12" s="2"/>
    </row>
    <row r="13" spans="1:8" ht="36" customHeight="1">
      <c r="A13" s="2">
        <v>11</v>
      </c>
      <c r="B13" s="3" t="s">
        <v>228</v>
      </c>
      <c r="C13" s="3">
        <v>42559</v>
      </c>
      <c r="D13" s="2">
        <v>6000</v>
      </c>
      <c r="E13" s="2" t="s">
        <v>227</v>
      </c>
      <c r="F13" s="2"/>
    </row>
    <row r="14" spans="1:8" ht="36" customHeight="1">
      <c r="A14" s="2">
        <v>12</v>
      </c>
      <c r="B14" s="3" t="s">
        <v>228</v>
      </c>
      <c r="C14" s="3">
        <v>42563</v>
      </c>
      <c r="D14" s="2">
        <v>10000</v>
      </c>
      <c r="E14" s="2" t="s">
        <v>227</v>
      </c>
      <c r="F14" s="2"/>
    </row>
    <row r="15" spans="1:8" ht="36" customHeight="1">
      <c r="A15" s="2">
        <v>13</v>
      </c>
      <c r="B15" s="3" t="s">
        <v>228</v>
      </c>
      <c r="C15" s="3">
        <v>42574</v>
      </c>
      <c r="D15" s="2">
        <v>4000</v>
      </c>
      <c r="E15" s="2" t="s">
        <v>227</v>
      </c>
      <c r="F15" s="2"/>
    </row>
    <row r="16" spans="1:8" ht="36" customHeight="1">
      <c r="A16" s="2">
        <v>14</v>
      </c>
      <c r="B16" s="3" t="s">
        <v>228</v>
      </c>
      <c r="C16" s="3">
        <v>42602</v>
      </c>
      <c r="D16" s="2">
        <v>1400</v>
      </c>
      <c r="E16" s="2" t="s">
        <v>227</v>
      </c>
      <c r="F16" s="2"/>
    </row>
    <row r="17" spans="1:6" ht="36" customHeight="1">
      <c r="A17" s="2">
        <v>15</v>
      </c>
      <c r="B17" s="3" t="s">
        <v>228</v>
      </c>
      <c r="C17" s="3">
        <v>42608</v>
      </c>
      <c r="D17" s="2">
        <v>500</v>
      </c>
      <c r="E17" s="2" t="s">
        <v>227</v>
      </c>
      <c r="F17" s="2"/>
    </row>
    <row r="18" spans="1:6" ht="36" customHeight="1">
      <c r="A18" s="2">
        <v>16</v>
      </c>
      <c r="B18" s="3" t="s">
        <v>228</v>
      </c>
      <c r="C18" s="3">
        <v>42609</v>
      </c>
      <c r="D18" s="2">
        <v>500</v>
      </c>
      <c r="E18" s="2" t="s">
        <v>227</v>
      </c>
      <c r="F18" s="2"/>
    </row>
    <row r="19" spans="1:6" ht="36" customHeight="1">
      <c r="A19" s="2">
        <v>17</v>
      </c>
      <c r="B19" s="3" t="s">
        <v>228</v>
      </c>
      <c r="C19" s="3">
        <v>42622</v>
      </c>
      <c r="D19" s="2">
        <v>200</v>
      </c>
      <c r="E19" s="2" t="s">
        <v>227</v>
      </c>
      <c r="F19" s="2"/>
    </row>
    <row r="20" spans="1:6" ht="36" customHeight="1">
      <c r="A20" s="10">
        <v>18</v>
      </c>
      <c r="B20" s="17" t="s">
        <v>235</v>
      </c>
      <c r="C20" s="4"/>
      <c r="D20" s="10">
        <v>2000</v>
      </c>
      <c r="E20" s="2" t="s">
        <v>227</v>
      </c>
      <c r="F20" s="4"/>
    </row>
    <row r="21" spans="1:6" ht="36" customHeight="1">
      <c r="A21" s="10">
        <v>19</v>
      </c>
      <c r="B21" s="20" t="s">
        <v>236</v>
      </c>
      <c r="C21" s="4"/>
      <c r="D21" s="10">
        <v>2000</v>
      </c>
      <c r="E21" s="21" t="s">
        <v>227</v>
      </c>
      <c r="F21" s="4"/>
    </row>
    <row r="22" spans="1:6" ht="36" customHeight="1">
      <c r="A22" s="10">
        <v>20</v>
      </c>
      <c r="B22" s="20" t="s">
        <v>241</v>
      </c>
      <c r="C22" s="4"/>
      <c r="D22" s="10">
        <v>40000</v>
      </c>
      <c r="E22" s="21" t="s">
        <v>227</v>
      </c>
      <c r="F22" s="4"/>
    </row>
    <row r="23" spans="1:6">
      <c r="A23" s="57" t="s">
        <v>378</v>
      </c>
      <c r="B23" s="58"/>
      <c r="C23" s="58"/>
      <c r="D23" s="58">
        <f>SUM(D3:D22)</f>
        <v>92630</v>
      </c>
      <c r="E23" s="58"/>
      <c r="F23" s="58"/>
    </row>
    <row r="24" spans="1:6">
      <c r="A24" s="72" t="s">
        <v>377</v>
      </c>
      <c r="B24" s="60"/>
      <c r="C24" s="61"/>
      <c r="D24" s="59">
        <v>68600</v>
      </c>
      <c r="E24" s="60"/>
      <c r="F24" s="61"/>
    </row>
  </sheetData>
  <autoFilter ref="A2:F24">
    <filterColumn colId="4"/>
  </autoFilter>
  <mergeCells count="5">
    <mergeCell ref="A1:F1"/>
    <mergeCell ref="A23:C23"/>
    <mergeCell ref="D23:F23"/>
    <mergeCell ref="A24:C24"/>
    <mergeCell ref="D24:F24"/>
  </mergeCells>
  <phoneticPr fontId="2" type="noConversion"/>
  <printOptions horizontalCentered="1"/>
  <pageMargins left="0.75138888888888899" right="0.75138888888888899" top="1" bottom="1" header="0.51180555555555596" footer="0.5118055555555559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2"/>
  <sheetViews>
    <sheetView topLeftCell="A76" workbookViewId="0">
      <selection activeCell="F85" sqref="F85"/>
    </sheetView>
  </sheetViews>
  <sheetFormatPr defaultRowHeight="13.5"/>
  <cols>
    <col min="1" max="1" width="5.375" customWidth="1"/>
    <col min="2" max="2" width="16.25" customWidth="1"/>
    <col min="3" max="3" width="5.75" customWidth="1"/>
    <col min="4" max="4" width="7.375" customWidth="1"/>
    <col min="5" max="5" width="6.625" customWidth="1"/>
    <col min="6" max="6" width="7.75" customWidth="1"/>
    <col min="7" max="7" width="7.375" customWidth="1"/>
    <col min="8" max="8" width="16.625" customWidth="1"/>
  </cols>
  <sheetData>
    <row r="1" spans="1:8" ht="25.5">
      <c r="A1" s="73" t="s">
        <v>362</v>
      </c>
      <c r="B1" s="73"/>
      <c r="C1" s="73"/>
      <c r="D1" s="73"/>
      <c r="E1" s="73"/>
      <c r="F1" s="73"/>
      <c r="G1" s="73"/>
      <c r="H1" s="73"/>
    </row>
    <row r="2" spans="1:8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6" t="s">
        <v>226</v>
      </c>
      <c r="H2" s="13" t="s">
        <v>6</v>
      </c>
    </row>
    <row r="3" spans="1:8" ht="14.25">
      <c r="A3" s="15">
        <v>1</v>
      </c>
      <c r="B3" s="15" t="s">
        <v>155</v>
      </c>
      <c r="C3" s="15" t="s">
        <v>8</v>
      </c>
      <c r="D3" s="15">
        <v>30</v>
      </c>
      <c r="E3" s="15">
        <v>30</v>
      </c>
      <c r="F3" s="15">
        <v>900</v>
      </c>
      <c r="G3" s="24" t="s">
        <v>229</v>
      </c>
      <c r="H3" s="15"/>
    </row>
    <row r="4" spans="1:8" ht="14.25">
      <c r="A4" s="15">
        <v>2</v>
      </c>
      <c r="B4" s="15" t="s">
        <v>156</v>
      </c>
      <c r="C4" s="15" t="s">
        <v>8</v>
      </c>
      <c r="D4" s="15">
        <v>1</v>
      </c>
      <c r="E4" s="15">
        <v>240</v>
      </c>
      <c r="F4" s="15">
        <v>240</v>
      </c>
      <c r="G4" s="24" t="s">
        <v>229</v>
      </c>
      <c r="H4" s="15"/>
    </row>
    <row r="5" spans="1:8" ht="14.25">
      <c r="A5" s="15">
        <v>3</v>
      </c>
      <c r="B5" s="15" t="s">
        <v>157</v>
      </c>
      <c r="C5" s="15" t="s">
        <v>158</v>
      </c>
      <c r="D5" s="15"/>
      <c r="E5" s="15"/>
      <c r="F5" s="15">
        <v>450</v>
      </c>
      <c r="G5" s="24" t="s">
        <v>229</v>
      </c>
      <c r="H5" s="15" t="s">
        <v>159</v>
      </c>
    </row>
    <row r="6" spans="1:8" ht="14.25">
      <c r="A6" s="15">
        <v>4</v>
      </c>
      <c r="B6" s="15" t="s">
        <v>160</v>
      </c>
      <c r="C6" s="15"/>
      <c r="D6" s="15"/>
      <c r="E6" s="15"/>
      <c r="F6" s="15">
        <v>150</v>
      </c>
      <c r="G6" s="24" t="s">
        <v>229</v>
      </c>
      <c r="H6" s="15"/>
    </row>
    <row r="7" spans="1:8" s="42" customFormat="1" ht="14.25">
      <c r="A7" s="41">
        <v>5</v>
      </c>
      <c r="B7" s="41" t="s">
        <v>161</v>
      </c>
      <c r="C7" s="41" t="s">
        <v>8</v>
      </c>
      <c r="D7" s="41">
        <v>12</v>
      </c>
      <c r="E7" s="41">
        <v>285</v>
      </c>
      <c r="F7" s="41">
        <v>3420</v>
      </c>
      <c r="G7" s="41" t="s">
        <v>227</v>
      </c>
      <c r="H7" s="41" t="s">
        <v>96</v>
      </c>
    </row>
    <row r="8" spans="1:8" ht="14.25">
      <c r="A8" s="15">
        <v>6</v>
      </c>
      <c r="B8" s="15" t="s">
        <v>162</v>
      </c>
      <c r="C8" s="15"/>
      <c r="D8" s="15"/>
      <c r="E8" s="15"/>
      <c r="F8" s="15">
        <v>400</v>
      </c>
      <c r="G8" s="24" t="s">
        <v>229</v>
      </c>
      <c r="H8" s="15" t="s">
        <v>163</v>
      </c>
    </row>
    <row r="9" spans="1:8" s="42" customFormat="1" ht="14.25">
      <c r="A9" s="41">
        <v>7</v>
      </c>
      <c r="B9" s="41" t="s">
        <v>164</v>
      </c>
      <c r="C9" s="41" t="s">
        <v>8</v>
      </c>
      <c r="D9" s="41">
        <v>32</v>
      </c>
      <c r="E9" s="41">
        <v>170</v>
      </c>
      <c r="F9" s="41">
        <v>5440</v>
      </c>
      <c r="G9" s="41" t="s">
        <v>227</v>
      </c>
      <c r="H9" s="41" t="s">
        <v>165</v>
      </c>
    </row>
    <row r="10" spans="1:8" ht="14.25">
      <c r="A10" s="15">
        <v>8</v>
      </c>
      <c r="B10" s="15" t="s">
        <v>166</v>
      </c>
      <c r="C10" s="15" t="s">
        <v>158</v>
      </c>
      <c r="D10" s="15"/>
      <c r="E10" s="15"/>
      <c r="F10" s="15">
        <v>580</v>
      </c>
      <c r="G10" s="24" t="s">
        <v>229</v>
      </c>
      <c r="H10" s="15" t="s">
        <v>167</v>
      </c>
    </row>
    <row r="11" spans="1:8" ht="14.25">
      <c r="A11" s="15">
        <v>9</v>
      </c>
      <c r="B11" s="15" t="s">
        <v>164</v>
      </c>
      <c r="C11" s="15" t="s">
        <v>8</v>
      </c>
      <c r="D11" s="15">
        <v>16</v>
      </c>
      <c r="E11" s="15">
        <v>177</v>
      </c>
      <c r="F11" s="15">
        <v>2832</v>
      </c>
      <c r="G11" s="24" t="s">
        <v>229</v>
      </c>
      <c r="H11" s="15" t="s">
        <v>168</v>
      </c>
    </row>
    <row r="12" spans="1:8" ht="14.25">
      <c r="A12" s="15">
        <v>10</v>
      </c>
      <c r="B12" s="15" t="s">
        <v>169</v>
      </c>
      <c r="C12" s="15" t="s">
        <v>8</v>
      </c>
      <c r="D12" s="15">
        <v>1</v>
      </c>
      <c r="E12" s="15">
        <v>850</v>
      </c>
      <c r="F12" s="15">
        <v>850</v>
      </c>
      <c r="G12" s="24" t="s">
        <v>229</v>
      </c>
      <c r="H12" s="15"/>
    </row>
    <row r="13" spans="1:8" ht="14.25">
      <c r="A13" s="15">
        <v>11</v>
      </c>
      <c r="B13" s="15" t="s">
        <v>170</v>
      </c>
      <c r="C13" s="15" t="s">
        <v>8</v>
      </c>
      <c r="D13" s="15">
        <v>1</v>
      </c>
      <c r="E13" s="15">
        <v>398</v>
      </c>
      <c r="F13" s="15">
        <v>398</v>
      </c>
      <c r="G13" s="24" t="s">
        <v>229</v>
      </c>
      <c r="H13" s="15"/>
    </row>
    <row r="14" spans="1:8" ht="28.5">
      <c r="A14" s="15">
        <v>12</v>
      </c>
      <c r="B14" s="15" t="s">
        <v>171</v>
      </c>
      <c r="C14" s="15" t="s">
        <v>8</v>
      </c>
      <c r="D14" s="15">
        <v>1</v>
      </c>
      <c r="E14" s="15">
        <v>1600</v>
      </c>
      <c r="F14" s="15">
        <v>1600</v>
      </c>
      <c r="G14" s="24" t="s">
        <v>229</v>
      </c>
      <c r="H14" s="52" t="s">
        <v>403</v>
      </c>
    </row>
    <row r="15" spans="1:8" ht="14.25">
      <c r="A15" s="15">
        <v>13</v>
      </c>
      <c r="B15" s="15" t="s">
        <v>172</v>
      </c>
      <c r="C15" s="15" t="s">
        <v>8</v>
      </c>
      <c r="D15" s="15">
        <v>4</v>
      </c>
      <c r="E15" s="15"/>
      <c r="F15" s="15">
        <v>391</v>
      </c>
      <c r="G15" s="24" t="s">
        <v>229</v>
      </c>
      <c r="H15" s="15"/>
    </row>
    <row r="16" spans="1:8" ht="14.25">
      <c r="A16" s="15">
        <v>14</v>
      </c>
      <c r="B16" s="15" t="s">
        <v>173</v>
      </c>
      <c r="C16" s="15" t="s">
        <v>158</v>
      </c>
      <c r="D16" s="15"/>
      <c r="E16" s="15"/>
      <c r="F16" s="15">
        <v>160</v>
      </c>
      <c r="G16" s="24" t="s">
        <v>229</v>
      </c>
      <c r="H16" s="15"/>
    </row>
    <row r="17" spans="1:8" ht="14.25">
      <c r="A17" s="15">
        <v>15</v>
      </c>
      <c r="B17" s="15" t="s">
        <v>174</v>
      </c>
      <c r="C17" s="15" t="s">
        <v>8</v>
      </c>
      <c r="D17" s="15">
        <v>1</v>
      </c>
      <c r="E17" s="15">
        <v>1500</v>
      </c>
      <c r="F17" s="15">
        <v>1500</v>
      </c>
      <c r="G17" s="24" t="s">
        <v>229</v>
      </c>
      <c r="H17" s="15"/>
    </row>
    <row r="18" spans="1:8" s="42" customFormat="1" ht="14.25">
      <c r="A18" s="41">
        <v>16</v>
      </c>
      <c r="B18" s="41" t="s">
        <v>175</v>
      </c>
      <c r="C18" s="41" t="s">
        <v>8</v>
      </c>
      <c r="D18" s="41">
        <v>1</v>
      </c>
      <c r="E18" s="41">
        <v>4099</v>
      </c>
      <c r="F18" s="41">
        <v>4099</v>
      </c>
      <c r="G18" s="41" t="s">
        <v>227</v>
      </c>
      <c r="H18" s="41"/>
    </row>
    <row r="19" spans="1:8" ht="14.25">
      <c r="A19" s="15">
        <v>17</v>
      </c>
      <c r="B19" s="15" t="s">
        <v>176</v>
      </c>
      <c r="C19" s="15" t="s">
        <v>8</v>
      </c>
      <c r="D19" s="15">
        <v>1</v>
      </c>
      <c r="E19" s="15">
        <v>2799</v>
      </c>
      <c r="F19" s="15">
        <v>2799</v>
      </c>
      <c r="G19" s="24" t="s">
        <v>229</v>
      </c>
      <c r="H19" s="15"/>
    </row>
    <row r="20" spans="1:8" ht="14.25">
      <c r="A20" s="15">
        <v>18</v>
      </c>
      <c r="B20" s="15" t="s">
        <v>178</v>
      </c>
      <c r="C20" s="15"/>
      <c r="D20" s="15"/>
      <c r="E20" s="15"/>
      <c r="F20" s="15">
        <v>187</v>
      </c>
      <c r="G20" s="24" t="s">
        <v>229</v>
      </c>
      <c r="H20" s="15" t="s">
        <v>91</v>
      </c>
    </row>
    <row r="21" spans="1:8" ht="14.25">
      <c r="A21" s="15">
        <v>19</v>
      </c>
      <c r="B21" s="15" t="s">
        <v>179</v>
      </c>
      <c r="C21" s="15" t="s">
        <v>8</v>
      </c>
      <c r="D21" s="15">
        <v>1</v>
      </c>
      <c r="E21" s="15">
        <v>300</v>
      </c>
      <c r="F21" s="15">
        <v>300</v>
      </c>
      <c r="G21" s="24" t="s">
        <v>229</v>
      </c>
      <c r="H21" s="15"/>
    </row>
    <row r="22" spans="1:8" ht="14.25">
      <c r="A22" s="15">
        <v>20</v>
      </c>
      <c r="B22" s="15" t="s">
        <v>27</v>
      </c>
      <c r="C22" s="15" t="s">
        <v>28</v>
      </c>
      <c r="D22" s="15">
        <v>4</v>
      </c>
      <c r="E22" s="15">
        <v>5</v>
      </c>
      <c r="F22" s="15">
        <v>20</v>
      </c>
      <c r="G22" s="24" t="s">
        <v>229</v>
      </c>
      <c r="H22" s="15"/>
    </row>
    <row r="23" spans="1:8" ht="14.25">
      <c r="A23" s="15">
        <v>21</v>
      </c>
      <c r="B23" s="15" t="s">
        <v>180</v>
      </c>
      <c r="C23" s="15" t="s">
        <v>28</v>
      </c>
      <c r="D23" s="15">
        <v>2</v>
      </c>
      <c r="E23" s="15">
        <v>23</v>
      </c>
      <c r="F23" s="15">
        <v>46</v>
      </c>
      <c r="G23" s="24" t="s">
        <v>229</v>
      </c>
      <c r="H23" s="15"/>
    </row>
    <row r="24" spans="1:8" ht="14.25">
      <c r="A24" s="15">
        <v>22</v>
      </c>
      <c r="B24" s="15" t="s">
        <v>181</v>
      </c>
      <c r="C24" s="15" t="s">
        <v>8</v>
      </c>
      <c r="D24" s="15">
        <v>1</v>
      </c>
      <c r="E24" s="15">
        <v>10</v>
      </c>
      <c r="F24" s="15">
        <v>10</v>
      </c>
      <c r="G24" s="24" t="s">
        <v>229</v>
      </c>
      <c r="H24" s="15"/>
    </row>
    <row r="25" spans="1:8" ht="14.25">
      <c r="A25" s="15">
        <v>23</v>
      </c>
      <c r="B25" s="15" t="s">
        <v>182</v>
      </c>
      <c r="C25" s="15" t="s">
        <v>54</v>
      </c>
      <c r="D25" s="15">
        <v>15</v>
      </c>
      <c r="E25" s="15">
        <v>8</v>
      </c>
      <c r="F25" s="15">
        <v>120</v>
      </c>
      <c r="G25" s="24" t="s">
        <v>229</v>
      </c>
      <c r="H25" s="15"/>
    </row>
    <row r="26" spans="1:8" ht="14.25">
      <c r="A26" s="15">
        <v>24</v>
      </c>
      <c r="B26" s="15" t="s">
        <v>183</v>
      </c>
      <c r="C26" s="15" t="s">
        <v>184</v>
      </c>
      <c r="D26" s="15">
        <v>5</v>
      </c>
      <c r="E26" s="15">
        <v>2</v>
      </c>
      <c r="F26" s="15">
        <v>10</v>
      </c>
      <c r="G26" s="24" t="s">
        <v>229</v>
      </c>
      <c r="H26" s="15"/>
    </row>
    <row r="27" spans="1:8" s="42" customFormat="1" ht="14.25">
      <c r="A27" s="41">
        <v>25</v>
      </c>
      <c r="B27" s="43" t="s">
        <v>371</v>
      </c>
      <c r="C27" s="43" t="s">
        <v>8</v>
      </c>
      <c r="D27" s="43">
        <v>1</v>
      </c>
      <c r="E27" s="43">
        <v>3800</v>
      </c>
      <c r="F27" s="41">
        <v>3800</v>
      </c>
      <c r="G27" s="41" t="s">
        <v>227</v>
      </c>
      <c r="H27" s="41"/>
    </row>
    <row r="28" spans="1:8" ht="14.25">
      <c r="A28" s="15">
        <v>26</v>
      </c>
      <c r="B28" s="30" t="s">
        <v>185</v>
      </c>
      <c r="C28" s="30" t="s">
        <v>8</v>
      </c>
      <c r="D28" s="30">
        <v>1</v>
      </c>
      <c r="E28" s="30">
        <v>780</v>
      </c>
      <c r="F28" s="15">
        <v>780</v>
      </c>
      <c r="G28" s="24" t="s">
        <v>229</v>
      </c>
      <c r="H28" s="15"/>
    </row>
    <row r="29" spans="1:8" ht="14.25">
      <c r="A29" s="15">
        <v>27</v>
      </c>
      <c r="B29" s="30" t="s">
        <v>186</v>
      </c>
      <c r="C29" s="30" t="s">
        <v>8</v>
      </c>
      <c r="D29" s="30">
        <v>10</v>
      </c>
      <c r="E29" s="30">
        <v>5</v>
      </c>
      <c r="F29" s="30">
        <v>50</v>
      </c>
      <c r="G29" s="29" t="s">
        <v>229</v>
      </c>
      <c r="H29" s="15"/>
    </row>
    <row r="30" spans="1:8" ht="14.25">
      <c r="A30" s="15">
        <v>28</v>
      </c>
      <c r="B30" s="30" t="s">
        <v>187</v>
      </c>
      <c r="C30" s="30" t="s">
        <v>8</v>
      </c>
      <c r="D30" s="30">
        <v>2</v>
      </c>
      <c r="E30" s="30">
        <v>85</v>
      </c>
      <c r="F30" s="30">
        <v>170</v>
      </c>
      <c r="G30" s="29" t="s">
        <v>229</v>
      </c>
      <c r="H30" s="15"/>
    </row>
    <row r="31" spans="1:8" ht="14.25">
      <c r="A31" s="15">
        <v>29</v>
      </c>
      <c r="B31" s="30" t="s">
        <v>188</v>
      </c>
      <c r="C31" s="30" t="s">
        <v>19</v>
      </c>
      <c r="D31" s="30">
        <v>3</v>
      </c>
      <c r="E31" s="30">
        <v>390</v>
      </c>
      <c r="F31" s="30">
        <v>1170</v>
      </c>
      <c r="G31" s="29" t="s">
        <v>229</v>
      </c>
      <c r="H31" s="15"/>
    </row>
    <row r="32" spans="1:8" ht="14.25">
      <c r="A32" s="15">
        <v>30</v>
      </c>
      <c r="B32" s="30" t="s">
        <v>189</v>
      </c>
      <c r="C32" s="30" t="s">
        <v>190</v>
      </c>
      <c r="D32" s="30">
        <v>12</v>
      </c>
      <c r="E32" s="15"/>
      <c r="F32" s="30">
        <v>1650</v>
      </c>
      <c r="G32" s="29" t="s">
        <v>229</v>
      </c>
      <c r="H32" s="15"/>
    </row>
    <row r="33" spans="1:8" ht="14.25">
      <c r="A33" s="15">
        <v>31</v>
      </c>
      <c r="B33" s="30" t="s">
        <v>191</v>
      </c>
      <c r="C33" s="30" t="s">
        <v>8</v>
      </c>
      <c r="D33" s="30">
        <v>1</v>
      </c>
      <c r="E33" s="30">
        <v>60</v>
      </c>
      <c r="F33" s="30">
        <v>60</v>
      </c>
      <c r="G33" s="29" t="s">
        <v>229</v>
      </c>
      <c r="H33" s="15"/>
    </row>
    <row r="34" spans="1:8" ht="14.25">
      <c r="A34" s="15">
        <v>32</v>
      </c>
      <c r="B34" s="30" t="s">
        <v>192</v>
      </c>
      <c r="C34" s="30" t="s">
        <v>12</v>
      </c>
      <c r="D34" s="30">
        <v>3</v>
      </c>
      <c r="E34" s="30">
        <v>7</v>
      </c>
      <c r="F34" s="30">
        <v>21</v>
      </c>
      <c r="G34" s="29" t="s">
        <v>229</v>
      </c>
      <c r="H34" s="15"/>
    </row>
    <row r="35" spans="1:8" s="42" customFormat="1" ht="14.25">
      <c r="A35" s="41">
        <v>33</v>
      </c>
      <c r="B35" s="43" t="s">
        <v>193</v>
      </c>
      <c r="C35" s="41"/>
      <c r="D35" s="41"/>
      <c r="E35" s="41"/>
      <c r="F35" s="43">
        <v>3877</v>
      </c>
      <c r="G35" s="43" t="s">
        <v>227</v>
      </c>
      <c r="H35" s="41" t="s">
        <v>194</v>
      </c>
    </row>
    <row r="36" spans="1:8" s="42" customFormat="1" ht="14.25">
      <c r="A36" s="41">
        <v>34</v>
      </c>
      <c r="B36" s="43" t="s">
        <v>195</v>
      </c>
      <c r="C36" s="43" t="s">
        <v>8</v>
      </c>
      <c r="D36" s="43">
        <v>1</v>
      </c>
      <c r="E36" s="43">
        <v>3200</v>
      </c>
      <c r="F36" s="43">
        <v>3200</v>
      </c>
      <c r="G36" s="43" t="s">
        <v>227</v>
      </c>
      <c r="H36" s="41"/>
    </row>
    <row r="37" spans="1:8" ht="14.25">
      <c r="A37" s="15">
        <v>35</v>
      </c>
      <c r="B37" s="30" t="s">
        <v>196</v>
      </c>
      <c r="C37" s="30" t="s">
        <v>8</v>
      </c>
      <c r="D37" s="30">
        <v>1</v>
      </c>
      <c r="E37" s="30">
        <v>30</v>
      </c>
      <c r="F37" s="30">
        <v>30</v>
      </c>
      <c r="G37" s="29" t="s">
        <v>229</v>
      </c>
      <c r="H37" s="15"/>
    </row>
    <row r="38" spans="1:8" ht="14.25">
      <c r="A38" s="15">
        <v>36</v>
      </c>
      <c r="B38" s="30" t="s">
        <v>197</v>
      </c>
      <c r="C38" s="30" t="s">
        <v>8</v>
      </c>
      <c r="D38" s="30">
        <v>3</v>
      </c>
      <c r="E38" s="30">
        <v>13</v>
      </c>
      <c r="F38" s="30">
        <v>39</v>
      </c>
      <c r="G38" s="29" t="s">
        <v>229</v>
      </c>
      <c r="H38" s="15"/>
    </row>
    <row r="39" spans="1:8" ht="14.25">
      <c r="A39" s="15">
        <v>37</v>
      </c>
      <c r="B39" s="30" t="s">
        <v>198</v>
      </c>
      <c r="C39" s="30" t="s">
        <v>158</v>
      </c>
      <c r="D39" s="30">
        <v>1</v>
      </c>
      <c r="E39" s="30">
        <v>420</v>
      </c>
      <c r="F39" s="30">
        <v>420</v>
      </c>
      <c r="G39" s="29" t="s">
        <v>229</v>
      </c>
      <c r="H39" s="15"/>
    </row>
    <row r="40" spans="1:8" ht="14.25">
      <c r="A40" s="15">
        <v>38</v>
      </c>
      <c r="B40" s="29" t="s">
        <v>242</v>
      </c>
      <c r="C40" s="30" t="s">
        <v>199</v>
      </c>
      <c r="D40" s="30">
        <v>1</v>
      </c>
      <c r="E40" s="30">
        <v>1000</v>
      </c>
      <c r="F40" s="30">
        <v>1000</v>
      </c>
      <c r="G40" s="29" t="s">
        <v>229</v>
      </c>
      <c r="H40" s="15"/>
    </row>
    <row r="41" spans="1:8" ht="14.25">
      <c r="A41" s="15">
        <v>39</v>
      </c>
      <c r="B41" s="30" t="s">
        <v>200</v>
      </c>
      <c r="C41" s="30" t="s">
        <v>8</v>
      </c>
      <c r="D41" s="30">
        <v>1</v>
      </c>
      <c r="E41" s="30">
        <v>2400</v>
      </c>
      <c r="F41" s="30">
        <v>2400</v>
      </c>
      <c r="G41" s="29" t="s">
        <v>229</v>
      </c>
      <c r="H41" s="15"/>
    </row>
    <row r="42" spans="1:8" ht="14.25">
      <c r="A42" s="15">
        <v>40</v>
      </c>
      <c r="B42" s="30" t="s">
        <v>201</v>
      </c>
      <c r="C42" s="30" t="s">
        <v>8</v>
      </c>
      <c r="D42" s="30">
        <v>1</v>
      </c>
      <c r="E42" s="30">
        <v>178</v>
      </c>
      <c r="F42" s="30">
        <v>178</v>
      </c>
      <c r="G42" s="29" t="s">
        <v>229</v>
      </c>
      <c r="H42" s="15"/>
    </row>
    <row r="43" spans="1:8" s="42" customFormat="1" ht="14.25">
      <c r="A43" s="41">
        <v>41</v>
      </c>
      <c r="B43" s="43" t="s">
        <v>202</v>
      </c>
      <c r="C43" s="43" t="s">
        <v>8</v>
      </c>
      <c r="D43" s="43">
        <v>1</v>
      </c>
      <c r="E43" s="43">
        <v>3700</v>
      </c>
      <c r="F43" s="43">
        <v>3700</v>
      </c>
      <c r="G43" s="43" t="s">
        <v>227</v>
      </c>
      <c r="H43" s="41"/>
    </row>
    <row r="44" spans="1:8" ht="14.25">
      <c r="A44" s="15">
        <v>42</v>
      </c>
      <c r="B44" s="30" t="s">
        <v>203</v>
      </c>
      <c r="C44" s="30" t="s">
        <v>8</v>
      </c>
      <c r="D44" s="30">
        <v>1</v>
      </c>
      <c r="E44" s="30">
        <v>60</v>
      </c>
      <c r="F44" s="30">
        <v>60</v>
      </c>
      <c r="G44" s="29" t="s">
        <v>229</v>
      </c>
      <c r="H44" s="24" t="s">
        <v>258</v>
      </c>
    </row>
    <row r="45" spans="1:8" ht="14.25">
      <c r="A45" s="15">
        <v>43</v>
      </c>
      <c r="B45" s="30" t="s">
        <v>204</v>
      </c>
      <c r="C45" s="30" t="s">
        <v>205</v>
      </c>
      <c r="D45" s="30">
        <v>4</v>
      </c>
      <c r="E45" s="30">
        <v>15</v>
      </c>
      <c r="F45" s="30">
        <v>60</v>
      </c>
      <c r="G45" s="29" t="s">
        <v>229</v>
      </c>
      <c r="H45" s="24" t="s">
        <v>258</v>
      </c>
    </row>
    <row r="46" spans="1:8" ht="14.25">
      <c r="A46" s="15">
        <v>44</v>
      </c>
      <c r="B46" s="30" t="s">
        <v>206</v>
      </c>
      <c r="C46" s="30" t="s">
        <v>8</v>
      </c>
      <c r="D46" s="30">
        <v>1</v>
      </c>
      <c r="E46" s="30">
        <v>514</v>
      </c>
      <c r="F46" s="30">
        <v>514</v>
      </c>
      <c r="G46" s="29" t="s">
        <v>229</v>
      </c>
      <c r="H46" s="15"/>
    </row>
    <row r="47" spans="1:8" ht="14.25">
      <c r="A47" s="15">
        <v>45</v>
      </c>
      <c r="B47" s="29" t="s">
        <v>243</v>
      </c>
      <c r="C47" s="30"/>
      <c r="D47" s="30"/>
      <c r="E47" s="30">
        <v>240</v>
      </c>
      <c r="F47" s="30">
        <v>240</v>
      </c>
      <c r="G47" s="29" t="s">
        <v>229</v>
      </c>
      <c r="H47" s="15"/>
    </row>
    <row r="48" spans="1:8" ht="14.25">
      <c r="A48" s="15">
        <v>46</v>
      </c>
      <c r="B48" s="29" t="s">
        <v>244</v>
      </c>
      <c r="C48" s="30"/>
      <c r="D48" s="30"/>
      <c r="E48" s="30">
        <v>1080</v>
      </c>
      <c r="F48" s="30">
        <v>1080</v>
      </c>
      <c r="G48" s="29" t="s">
        <v>229</v>
      </c>
      <c r="H48" s="15"/>
    </row>
    <row r="49" spans="1:8" ht="14.25">
      <c r="A49" s="15">
        <v>47</v>
      </c>
      <c r="B49" s="29" t="s">
        <v>260</v>
      </c>
      <c r="C49" s="29" t="s">
        <v>261</v>
      </c>
      <c r="D49" s="30">
        <v>1</v>
      </c>
      <c r="E49" s="30">
        <v>50</v>
      </c>
      <c r="F49" s="30">
        <v>50</v>
      </c>
      <c r="G49" s="29" t="s">
        <v>229</v>
      </c>
      <c r="H49" s="15"/>
    </row>
    <row r="50" spans="1:8" ht="14.25">
      <c r="A50" s="15">
        <v>48</v>
      </c>
      <c r="B50" s="29" t="s">
        <v>263</v>
      </c>
      <c r="C50" s="29" t="s">
        <v>133</v>
      </c>
      <c r="D50" s="30">
        <v>1</v>
      </c>
      <c r="E50" s="30">
        <v>2800</v>
      </c>
      <c r="F50" s="30">
        <v>2800</v>
      </c>
      <c r="G50" s="29" t="s">
        <v>229</v>
      </c>
      <c r="H50" s="15"/>
    </row>
    <row r="51" spans="1:8" ht="14.25">
      <c r="A51" s="15">
        <v>49</v>
      </c>
      <c r="B51" s="15" t="s">
        <v>207</v>
      </c>
      <c r="C51" s="15" t="s">
        <v>17</v>
      </c>
      <c r="D51" s="15">
        <v>4</v>
      </c>
      <c r="E51" s="15">
        <v>10</v>
      </c>
      <c r="F51" s="15">
        <v>40</v>
      </c>
      <c r="G51" s="24" t="s">
        <v>229</v>
      </c>
      <c r="H51" s="15"/>
    </row>
    <row r="52" spans="1:8" ht="14.25">
      <c r="A52" s="15">
        <v>50</v>
      </c>
      <c r="B52" s="24" t="s">
        <v>266</v>
      </c>
      <c r="C52" s="24" t="s">
        <v>133</v>
      </c>
      <c r="D52" s="15">
        <v>2</v>
      </c>
      <c r="E52" s="15">
        <v>40</v>
      </c>
      <c r="F52" s="15">
        <v>80</v>
      </c>
      <c r="G52" s="24" t="s">
        <v>229</v>
      </c>
      <c r="H52" s="15"/>
    </row>
    <row r="53" spans="1:8" ht="14.25">
      <c r="A53" s="15">
        <v>51</v>
      </c>
      <c r="B53" s="24" t="s">
        <v>264</v>
      </c>
      <c r="C53" s="24" t="s">
        <v>133</v>
      </c>
      <c r="D53" s="15">
        <v>2</v>
      </c>
      <c r="E53" s="15">
        <v>120</v>
      </c>
      <c r="F53" s="15">
        <v>240</v>
      </c>
      <c r="G53" s="24" t="s">
        <v>229</v>
      </c>
      <c r="H53" s="15"/>
    </row>
    <row r="54" spans="1:8" ht="14.25">
      <c r="A54" s="15">
        <v>52</v>
      </c>
      <c r="B54" s="24" t="s">
        <v>265</v>
      </c>
      <c r="C54" s="24" t="s">
        <v>133</v>
      </c>
      <c r="D54" s="15">
        <v>1</v>
      </c>
      <c r="E54" s="15">
        <v>60</v>
      </c>
      <c r="F54" s="15">
        <v>60</v>
      </c>
      <c r="G54" s="24" t="s">
        <v>229</v>
      </c>
      <c r="H54" s="15"/>
    </row>
    <row r="55" spans="1:8" ht="14.25">
      <c r="A55" s="15">
        <v>53</v>
      </c>
      <c r="B55" s="24" t="s">
        <v>267</v>
      </c>
      <c r="C55" s="24" t="s">
        <v>268</v>
      </c>
      <c r="D55" s="15">
        <v>4</v>
      </c>
      <c r="E55" s="15">
        <v>18</v>
      </c>
      <c r="F55" s="15">
        <v>72</v>
      </c>
      <c r="G55" s="24" t="s">
        <v>229</v>
      </c>
      <c r="H55" s="15"/>
    </row>
    <row r="56" spans="1:8" ht="14.25">
      <c r="A56" s="15">
        <v>54</v>
      </c>
      <c r="B56" s="24" t="s">
        <v>269</v>
      </c>
      <c r="C56" s="24" t="s">
        <v>133</v>
      </c>
      <c r="D56" s="15">
        <v>1</v>
      </c>
      <c r="E56" s="15">
        <v>260</v>
      </c>
      <c r="F56" s="15">
        <v>260</v>
      </c>
      <c r="G56" s="24" t="s">
        <v>229</v>
      </c>
      <c r="H56" s="15"/>
    </row>
    <row r="57" spans="1:8" ht="14.25">
      <c r="A57" s="15">
        <v>55</v>
      </c>
      <c r="B57" s="25" t="s">
        <v>270</v>
      </c>
      <c r="C57" s="25" t="s">
        <v>133</v>
      </c>
      <c r="D57" s="11">
        <v>1</v>
      </c>
      <c r="E57" s="11">
        <v>12</v>
      </c>
      <c r="F57" s="11">
        <v>12</v>
      </c>
      <c r="G57" s="25" t="s">
        <v>229</v>
      </c>
      <c r="H57" s="11"/>
    </row>
    <row r="58" spans="1:8" ht="14.25">
      <c r="A58" s="15">
        <v>56</v>
      </c>
      <c r="B58" s="25" t="s">
        <v>271</v>
      </c>
      <c r="C58" s="25" t="s">
        <v>272</v>
      </c>
      <c r="D58" s="11">
        <v>2</v>
      </c>
      <c r="E58" s="11">
        <v>3</v>
      </c>
      <c r="F58" s="11">
        <v>6</v>
      </c>
      <c r="G58" s="25" t="s">
        <v>229</v>
      </c>
      <c r="H58" s="11"/>
    </row>
    <row r="59" spans="1:8" ht="14.25">
      <c r="A59" s="15">
        <v>57</v>
      </c>
      <c r="B59" s="25" t="s">
        <v>273</v>
      </c>
      <c r="C59" s="25" t="s">
        <v>274</v>
      </c>
      <c r="D59" s="11">
        <v>1</v>
      </c>
      <c r="E59" s="11">
        <v>22</v>
      </c>
      <c r="F59" s="11">
        <v>22</v>
      </c>
      <c r="G59" s="25" t="s">
        <v>229</v>
      </c>
      <c r="H59" s="11"/>
    </row>
    <row r="60" spans="1:8" ht="14.25">
      <c r="A60" s="15">
        <v>58</v>
      </c>
      <c r="B60" s="25" t="s">
        <v>280</v>
      </c>
      <c r="C60" s="11"/>
      <c r="D60" s="11"/>
      <c r="E60" s="11"/>
      <c r="F60" s="11">
        <v>218</v>
      </c>
      <c r="G60" s="25" t="s">
        <v>229</v>
      </c>
      <c r="H60" s="25" t="s">
        <v>121</v>
      </c>
    </row>
    <row r="61" spans="1:8" ht="14.25">
      <c r="A61" s="15">
        <v>59</v>
      </c>
      <c r="B61" s="25" t="s">
        <v>281</v>
      </c>
      <c r="C61" s="25" t="s">
        <v>133</v>
      </c>
      <c r="D61" s="11">
        <v>1</v>
      </c>
      <c r="E61" s="11">
        <v>60</v>
      </c>
      <c r="F61" s="11">
        <v>60</v>
      </c>
      <c r="G61" s="25" t="s">
        <v>229</v>
      </c>
      <c r="H61" s="11"/>
    </row>
    <row r="62" spans="1:8" ht="14.25">
      <c r="A62" s="15">
        <v>60</v>
      </c>
      <c r="B62" s="11" t="s">
        <v>283</v>
      </c>
      <c r="C62" s="11" t="s">
        <v>284</v>
      </c>
      <c r="D62" s="11">
        <v>3</v>
      </c>
      <c r="E62" s="11">
        <v>92</v>
      </c>
      <c r="F62" s="11">
        <v>276</v>
      </c>
      <c r="G62" s="11" t="s">
        <v>229</v>
      </c>
      <c r="H62" s="11"/>
    </row>
    <row r="63" spans="1:8" ht="14.25">
      <c r="A63" s="15">
        <v>61</v>
      </c>
      <c r="B63" s="11" t="s">
        <v>300</v>
      </c>
      <c r="C63" s="11" t="s">
        <v>284</v>
      </c>
      <c r="D63" s="11">
        <v>96</v>
      </c>
      <c r="E63" s="11"/>
      <c r="F63" s="11">
        <v>1000</v>
      </c>
      <c r="G63" s="11" t="s">
        <v>229</v>
      </c>
      <c r="H63" s="11"/>
    </row>
    <row r="64" spans="1:8" s="42" customFormat="1" ht="14.25">
      <c r="A64" s="41">
        <v>62</v>
      </c>
      <c r="B64" s="44" t="s">
        <v>372</v>
      </c>
      <c r="C64" s="44" t="s">
        <v>373</v>
      </c>
      <c r="D64" s="44">
        <v>96</v>
      </c>
      <c r="E64" s="44">
        <v>170</v>
      </c>
      <c r="F64" s="44">
        <v>16320</v>
      </c>
      <c r="G64" s="44" t="s">
        <v>227</v>
      </c>
      <c r="H64" s="44" t="s">
        <v>288</v>
      </c>
    </row>
    <row r="65" spans="1:8" ht="14.25">
      <c r="A65" s="15">
        <v>63</v>
      </c>
      <c r="B65" s="11" t="s">
        <v>290</v>
      </c>
      <c r="C65" s="11" t="s">
        <v>133</v>
      </c>
      <c r="D65" s="11">
        <v>96</v>
      </c>
      <c r="E65" s="11">
        <v>18</v>
      </c>
      <c r="F65" s="11">
        <v>1728</v>
      </c>
      <c r="G65" s="11" t="s">
        <v>229</v>
      </c>
      <c r="H65" s="11"/>
    </row>
    <row r="66" spans="1:8" ht="14.25">
      <c r="A66" s="15">
        <v>64</v>
      </c>
      <c r="B66" s="11" t="s">
        <v>291</v>
      </c>
      <c r="C66" s="11" t="s">
        <v>268</v>
      </c>
      <c r="D66" s="11">
        <v>2</v>
      </c>
      <c r="E66" s="11">
        <v>15.6</v>
      </c>
      <c r="F66" s="11">
        <v>31.2</v>
      </c>
      <c r="G66" s="11" t="s">
        <v>229</v>
      </c>
      <c r="H66" s="11"/>
    </row>
    <row r="67" spans="1:8" ht="14.25">
      <c r="A67" s="15">
        <v>65</v>
      </c>
      <c r="B67" s="11" t="s">
        <v>292</v>
      </c>
      <c r="C67" s="11" t="s">
        <v>268</v>
      </c>
      <c r="D67" s="11">
        <v>2</v>
      </c>
      <c r="E67" s="11">
        <v>10.8</v>
      </c>
      <c r="F67" s="11">
        <v>21.6</v>
      </c>
      <c r="G67" s="11" t="s">
        <v>229</v>
      </c>
      <c r="H67" s="11"/>
    </row>
    <row r="68" spans="1:8" ht="14.25">
      <c r="A68" s="15">
        <v>66</v>
      </c>
      <c r="B68" s="11" t="s">
        <v>301</v>
      </c>
      <c r="C68" s="11" t="s">
        <v>302</v>
      </c>
      <c r="D68" s="11">
        <v>2</v>
      </c>
      <c r="E68" s="11">
        <v>120</v>
      </c>
      <c r="F68" s="11">
        <v>240</v>
      </c>
      <c r="G68" s="11" t="s">
        <v>229</v>
      </c>
      <c r="H68" s="11"/>
    </row>
    <row r="69" spans="1:8" ht="14.25">
      <c r="A69" s="15">
        <v>67</v>
      </c>
      <c r="B69" s="31" t="s">
        <v>303</v>
      </c>
      <c r="C69" s="31" t="s">
        <v>133</v>
      </c>
      <c r="D69" s="31">
        <v>1</v>
      </c>
      <c r="E69" s="31">
        <v>90</v>
      </c>
      <c r="F69" s="31">
        <v>90</v>
      </c>
      <c r="G69" s="31" t="s">
        <v>229</v>
      </c>
      <c r="H69" s="11"/>
    </row>
    <row r="70" spans="1:8" ht="14.25">
      <c r="A70" s="15">
        <v>68</v>
      </c>
      <c r="B70" s="11" t="s">
        <v>304</v>
      </c>
      <c r="C70" s="11" t="s">
        <v>133</v>
      </c>
      <c r="D70" s="11">
        <v>1</v>
      </c>
      <c r="E70" s="11">
        <v>120</v>
      </c>
      <c r="F70" s="11">
        <v>120</v>
      </c>
      <c r="G70" s="11" t="s">
        <v>229</v>
      </c>
      <c r="H70" s="11"/>
    </row>
    <row r="71" spans="1:8" ht="14.25">
      <c r="A71" s="15">
        <v>69</v>
      </c>
      <c r="B71" s="11" t="s">
        <v>305</v>
      </c>
      <c r="C71" s="11"/>
      <c r="D71" s="11"/>
      <c r="E71" s="11"/>
      <c r="F71" s="11">
        <v>1048</v>
      </c>
      <c r="G71" s="11" t="s">
        <v>229</v>
      </c>
      <c r="H71" s="11" t="s">
        <v>314</v>
      </c>
    </row>
    <row r="72" spans="1:8" ht="14.25">
      <c r="A72" s="15">
        <v>70</v>
      </c>
      <c r="B72" s="11" t="s">
        <v>306</v>
      </c>
      <c r="C72" s="11" t="s">
        <v>261</v>
      </c>
      <c r="D72" s="11">
        <v>1</v>
      </c>
      <c r="E72" s="11">
        <v>200</v>
      </c>
      <c r="F72" s="11">
        <v>200</v>
      </c>
      <c r="G72" s="11" t="s">
        <v>229</v>
      </c>
      <c r="H72" s="11"/>
    </row>
    <row r="73" spans="1:8" ht="14.25">
      <c r="A73" s="15">
        <v>71</v>
      </c>
      <c r="B73" s="11" t="s">
        <v>311</v>
      </c>
      <c r="C73" s="11"/>
      <c r="D73" s="11"/>
      <c r="E73" s="11"/>
      <c r="F73" s="11">
        <v>981</v>
      </c>
      <c r="G73" s="11" t="s">
        <v>229</v>
      </c>
      <c r="H73" s="11" t="s">
        <v>121</v>
      </c>
    </row>
    <row r="74" spans="1:8" ht="14.25">
      <c r="A74" s="15">
        <v>72</v>
      </c>
      <c r="B74" s="11" t="s">
        <v>267</v>
      </c>
      <c r="C74" s="11"/>
      <c r="D74" s="11"/>
      <c r="E74" s="11"/>
      <c r="F74" s="11">
        <v>500</v>
      </c>
      <c r="G74" s="11" t="s">
        <v>229</v>
      </c>
      <c r="H74" s="11" t="s">
        <v>121</v>
      </c>
    </row>
    <row r="75" spans="1:8" ht="14.25">
      <c r="A75" s="15">
        <v>73</v>
      </c>
      <c r="B75" s="11" t="s">
        <v>311</v>
      </c>
      <c r="C75" s="11"/>
      <c r="D75" s="11"/>
      <c r="E75" s="11"/>
      <c r="F75" s="11">
        <v>853</v>
      </c>
      <c r="G75" s="11" t="s">
        <v>229</v>
      </c>
      <c r="H75" s="11" t="s">
        <v>121</v>
      </c>
    </row>
    <row r="76" spans="1:8" ht="14.25">
      <c r="A76" s="15">
        <v>74</v>
      </c>
      <c r="B76" s="11" t="s">
        <v>301</v>
      </c>
      <c r="C76" s="11" t="s">
        <v>302</v>
      </c>
      <c r="D76" s="11">
        <v>2</v>
      </c>
      <c r="E76" s="11">
        <v>120</v>
      </c>
      <c r="F76" s="11">
        <v>240</v>
      </c>
      <c r="G76" s="11" t="s">
        <v>229</v>
      </c>
      <c r="H76" s="11"/>
    </row>
    <row r="77" spans="1:8" ht="14.25">
      <c r="A77" s="15">
        <v>75</v>
      </c>
      <c r="B77" s="11" t="s">
        <v>341</v>
      </c>
      <c r="C77" s="11" t="s">
        <v>268</v>
      </c>
      <c r="D77" s="11">
        <v>1</v>
      </c>
      <c r="E77" s="11">
        <v>38.4</v>
      </c>
      <c r="F77" s="11">
        <v>38.4</v>
      </c>
      <c r="G77" s="11" t="s">
        <v>229</v>
      </c>
      <c r="H77" s="11"/>
    </row>
    <row r="78" spans="1:8" ht="14.25">
      <c r="A78" s="15">
        <v>76</v>
      </c>
      <c r="B78" s="11" t="s">
        <v>342</v>
      </c>
      <c r="C78" s="11" t="s">
        <v>133</v>
      </c>
      <c r="D78" s="11">
        <v>1</v>
      </c>
      <c r="E78" s="11">
        <v>109</v>
      </c>
      <c r="F78" s="11">
        <v>109</v>
      </c>
      <c r="G78" s="11" t="s">
        <v>229</v>
      </c>
      <c r="H78" s="11"/>
    </row>
    <row r="79" spans="1:8" ht="14.25">
      <c r="A79" s="15">
        <v>77</v>
      </c>
      <c r="B79" s="11" t="s">
        <v>343</v>
      </c>
      <c r="C79" s="11" t="s">
        <v>344</v>
      </c>
      <c r="D79" s="11">
        <v>50</v>
      </c>
      <c r="E79" s="11">
        <v>8</v>
      </c>
      <c r="F79" s="11">
        <v>400</v>
      </c>
      <c r="G79" s="11" t="s">
        <v>229</v>
      </c>
      <c r="H79" s="11"/>
    </row>
    <row r="80" spans="1:8" ht="14.25">
      <c r="A80" s="15">
        <v>78</v>
      </c>
      <c r="B80" s="11" t="s">
        <v>345</v>
      </c>
      <c r="C80" s="11" t="s">
        <v>133</v>
      </c>
      <c r="D80" s="11">
        <v>1</v>
      </c>
      <c r="E80" s="11">
        <v>40</v>
      </c>
      <c r="F80" s="11">
        <v>40</v>
      </c>
      <c r="G80" s="11" t="s">
        <v>229</v>
      </c>
      <c r="H80" s="11"/>
    </row>
    <row r="81" spans="1:8" ht="14.25">
      <c r="A81" s="27">
        <v>79</v>
      </c>
      <c r="B81" s="45" t="s">
        <v>346</v>
      </c>
      <c r="C81" s="45" t="s">
        <v>133</v>
      </c>
      <c r="D81" s="45">
        <v>1</v>
      </c>
      <c r="E81" s="45">
        <v>220</v>
      </c>
      <c r="F81" s="45">
        <v>220</v>
      </c>
      <c r="G81" s="45" t="s">
        <v>229</v>
      </c>
      <c r="H81" s="45"/>
    </row>
    <row r="82" spans="1:8" ht="14.25">
      <c r="A82" s="15">
        <v>80</v>
      </c>
      <c r="B82" s="11" t="s">
        <v>374</v>
      </c>
      <c r="C82" s="11" t="s">
        <v>274</v>
      </c>
      <c r="D82" s="11">
        <v>2</v>
      </c>
      <c r="E82" s="11">
        <v>88</v>
      </c>
      <c r="F82" s="11">
        <v>176</v>
      </c>
      <c r="G82" s="11" t="s">
        <v>227</v>
      </c>
      <c r="H82" s="11"/>
    </row>
    <row r="83" spans="1:8" ht="14.25">
      <c r="A83" s="15">
        <v>81</v>
      </c>
      <c r="B83" s="11" t="s">
        <v>414</v>
      </c>
      <c r="C83" s="11" t="s">
        <v>415</v>
      </c>
      <c r="D83" s="11">
        <v>1</v>
      </c>
      <c r="E83" s="11">
        <v>3</v>
      </c>
      <c r="F83" s="11">
        <v>3</v>
      </c>
      <c r="G83" s="11" t="s">
        <v>227</v>
      </c>
      <c r="H83" s="11"/>
    </row>
    <row r="84" spans="1:8" ht="14.25">
      <c r="A84" s="15">
        <v>82</v>
      </c>
      <c r="B84" s="11" t="s">
        <v>416</v>
      </c>
      <c r="C84" s="11" t="s">
        <v>415</v>
      </c>
      <c r="D84" s="11">
        <v>1</v>
      </c>
      <c r="E84" s="11">
        <v>55</v>
      </c>
      <c r="F84" s="11">
        <v>55</v>
      </c>
      <c r="G84" s="11" t="s">
        <v>417</v>
      </c>
      <c r="H84" s="11"/>
    </row>
    <row r="85" spans="1:8" ht="14.25">
      <c r="A85" s="15">
        <v>83</v>
      </c>
      <c r="B85" s="11" t="s">
        <v>420</v>
      </c>
      <c r="C85" s="11"/>
      <c r="D85" s="11"/>
      <c r="E85" s="11"/>
      <c r="F85" s="11">
        <v>135.30000000000001</v>
      </c>
      <c r="G85" s="11" t="s">
        <v>417</v>
      </c>
      <c r="H85" s="11" t="s">
        <v>422</v>
      </c>
    </row>
    <row r="86" spans="1:8" ht="14.25">
      <c r="A86" s="15">
        <v>84</v>
      </c>
      <c r="B86" s="11" t="s">
        <v>421</v>
      </c>
      <c r="C86" s="11"/>
      <c r="D86" s="11"/>
      <c r="E86" s="11"/>
      <c r="F86" s="11">
        <v>164.5</v>
      </c>
      <c r="G86" s="11" t="s">
        <v>417</v>
      </c>
      <c r="H86" s="11" t="s">
        <v>422</v>
      </c>
    </row>
    <row r="87" spans="1:8" ht="14.25">
      <c r="A87" s="15">
        <v>85</v>
      </c>
      <c r="B87" s="11" t="s">
        <v>425</v>
      </c>
      <c r="C87" s="11"/>
      <c r="D87" s="11"/>
      <c r="E87" s="11">
        <v>30.9</v>
      </c>
      <c r="F87" s="11">
        <v>30.9</v>
      </c>
      <c r="G87" s="11" t="s">
        <v>417</v>
      </c>
      <c r="H87" s="11"/>
    </row>
    <row r="88" spans="1:8" ht="14.25">
      <c r="A88" s="15">
        <v>86</v>
      </c>
      <c r="B88" s="11" t="s">
        <v>426</v>
      </c>
      <c r="C88" s="11"/>
      <c r="D88" s="11"/>
      <c r="E88" s="11"/>
      <c r="F88" s="11">
        <v>55</v>
      </c>
      <c r="G88" s="11" t="s">
        <v>417</v>
      </c>
      <c r="H88" s="11" t="s">
        <v>422</v>
      </c>
    </row>
    <row r="89" spans="1:8">
      <c r="A89" s="57" t="s">
        <v>378</v>
      </c>
      <c r="B89" s="58"/>
      <c r="C89" s="58"/>
      <c r="D89" s="58"/>
      <c r="E89" s="58"/>
      <c r="F89" s="58">
        <f>SUM(F3:F88)</f>
        <v>80396.899999999994</v>
      </c>
      <c r="G89" s="58"/>
      <c r="H89" s="58"/>
    </row>
    <row r="90" spans="1:8">
      <c r="A90" s="72" t="s">
        <v>377</v>
      </c>
      <c r="B90" s="60"/>
      <c r="C90" s="60"/>
      <c r="D90" s="60"/>
      <c r="E90" s="61"/>
      <c r="F90" s="59">
        <v>79953.2</v>
      </c>
      <c r="G90" s="60"/>
      <c r="H90" s="61"/>
    </row>
    <row r="91" spans="1:8">
      <c r="A91" s="34"/>
      <c r="B91" s="34"/>
      <c r="C91" s="34"/>
      <c r="D91" s="34"/>
      <c r="E91" s="34"/>
      <c r="F91" s="34"/>
      <c r="G91" s="34"/>
      <c r="H91" s="34"/>
    </row>
    <row r="92" spans="1:8">
      <c r="A92" s="34"/>
      <c r="B92" s="34"/>
      <c r="C92" s="34"/>
      <c r="D92" s="34"/>
      <c r="E92" s="34"/>
      <c r="F92" s="34"/>
      <c r="G92" s="34"/>
      <c r="H92" s="34"/>
    </row>
  </sheetData>
  <autoFilter ref="A2:H90">
    <filterColumn colId="6"/>
  </autoFilter>
  <mergeCells count="5">
    <mergeCell ref="A1:H1"/>
    <mergeCell ref="A89:E89"/>
    <mergeCell ref="F89:H89"/>
    <mergeCell ref="A90:E90"/>
    <mergeCell ref="F90:H9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E16" sqref="E15:E16"/>
    </sheetView>
  </sheetViews>
  <sheetFormatPr defaultRowHeight="13.5"/>
  <cols>
    <col min="1" max="1" width="5.375" customWidth="1"/>
    <col min="2" max="2" width="23.875" customWidth="1"/>
    <col min="3" max="3" width="7" customWidth="1"/>
    <col min="4" max="4" width="8" customWidth="1"/>
    <col min="5" max="5" width="25" customWidth="1"/>
  </cols>
  <sheetData>
    <row r="1" spans="1:5" ht="25.5">
      <c r="A1" s="74" t="s">
        <v>363</v>
      </c>
      <c r="B1" s="74"/>
      <c r="C1" s="74"/>
      <c r="D1" s="74"/>
      <c r="E1" s="75"/>
    </row>
    <row r="2" spans="1:5" ht="14.25">
      <c r="A2" s="46" t="s">
        <v>381</v>
      </c>
      <c r="B2" s="14" t="s">
        <v>209</v>
      </c>
      <c r="C2" s="14" t="s">
        <v>210</v>
      </c>
      <c r="D2" s="14" t="s">
        <v>226</v>
      </c>
      <c r="E2" s="14" t="s">
        <v>6</v>
      </c>
    </row>
    <row r="3" spans="1:5" ht="14.25">
      <c r="A3" s="11">
        <v>1</v>
      </c>
      <c r="B3" s="15" t="s">
        <v>211</v>
      </c>
      <c r="C3" s="15">
        <v>200</v>
      </c>
      <c r="D3" s="24" t="s">
        <v>382</v>
      </c>
      <c r="E3" s="15" t="s">
        <v>231</v>
      </c>
    </row>
    <row r="4" spans="1:5" ht="14.25">
      <c r="A4" s="11">
        <v>2</v>
      </c>
      <c r="B4" s="15" t="s">
        <v>212</v>
      </c>
      <c r="C4" s="15">
        <v>330</v>
      </c>
      <c r="D4" s="15" t="s">
        <v>229</v>
      </c>
      <c r="E4" s="15" t="s">
        <v>150</v>
      </c>
    </row>
    <row r="5" spans="1:5" ht="14.25">
      <c r="A5" s="11">
        <v>3</v>
      </c>
      <c r="B5" s="15" t="s">
        <v>213</v>
      </c>
      <c r="C5" s="15">
        <v>987</v>
      </c>
      <c r="D5" s="15" t="s">
        <v>229</v>
      </c>
      <c r="E5" s="15" t="s">
        <v>150</v>
      </c>
    </row>
    <row r="6" spans="1:5" ht="14.25">
      <c r="A6" s="11">
        <v>4</v>
      </c>
      <c r="B6" s="15" t="s">
        <v>214</v>
      </c>
      <c r="C6" s="15">
        <v>240</v>
      </c>
      <c r="D6" s="15" t="s">
        <v>229</v>
      </c>
      <c r="E6" s="15" t="s">
        <v>215</v>
      </c>
    </row>
    <row r="7" spans="1:5" ht="14.25">
      <c r="A7" s="11">
        <v>5</v>
      </c>
      <c r="B7" s="15" t="s">
        <v>216</v>
      </c>
      <c r="C7" s="15">
        <v>700</v>
      </c>
      <c r="D7" s="15" t="s">
        <v>229</v>
      </c>
      <c r="E7" s="15" t="s">
        <v>215</v>
      </c>
    </row>
    <row r="8" spans="1:5" ht="14.25">
      <c r="A8" s="11">
        <v>6</v>
      </c>
      <c r="B8" s="15" t="s">
        <v>217</v>
      </c>
      <c r="C8" s="15">
        <v>387</v>
      </c>
      <c r="D8" s="15" t="s">
        <v>229</v>
      </c>
      <c r="E8" s="15" t="s">
        <v>215</v>
      </c>
    </row>
    <row r="9" spans="1:5" ht="14.25">
      <c r="A9" s="11">
        <v>7</v>
      </c>
      <c r="B9" s="15" t="s">
        <v>218</v>
      </c>
      <c r="C9" s="15">
        <v>240</v>
      </c>
      <c r="D9" s="15" t="s">
        <v>229</v>
      </c>
      <c r="E9" s="15" t="s">
        <v>215</v>
      </c>
    </row>
    <row r="10" spans="1:5" ht="14.25">
      <c r="A10" s="11">
        <v>8</v>
      </c>
      <c r="B10" s="15" t="s">
        <v>218</v>
      </c>
      <c r="C10" s="15">
        <v>290</v>
      </c>
      <c r="D10" s="24" t="s">
        <v>229</v>
      </c>
      <c r="E10" s="15" t="s">
        <v>215</v>
      </c>
    </row>
    <row r="11" spans="1:5" ht="14.25">
      <c r="A11" s="11">
        <v>9</v>
      </c>
      <c r="B11" s="15" t="s">
        <v>219</v>
      </c>
      <c r="C11" s="15">
        <v>590</v>
      </c>
      <c r="D11" s="24" t="s">
        <v>229</v>
      </c>
      <c r="E11" s="15" t="s">
        <v>215</v>
      </c>
    </row>
    <row r="12" spans="1:5" ht="14.25">
      <c r="A12" s="11">
        <v>10</v>
      </c>
      <c r="B12" s="15" t="s">
        <v>220</v>
      </c>
      <c r="C12" s="15">
        <v>1300</v>
      </c>
      <c r="D12" s="24" t="s">
        <v>229</v>
      </c>
      <c r="E12" s="15" t="s">
        <v>215</v>
      </c>
    </row>
    <row r="13" spans="1:5" ht="14.25">
      <c r="A13" s="11">
        <v>11</v>
      </c>
      <c r="B13" s="15" t="s">
        <v>221</v>
      </c>
      <c r="C13" s="15">
        <v>938</v>
      </c>
      <c r="D13" s="24" t="s">
        <v>229</v>
      </c>
      <c r="E13" s="15" t="s">
        <v>215</v>
      </c>
    </row>
    <row r="14" spans="1:5" ht="28.5">
      <c r="A14" s="11">
        <v>12</v>
      </c>
      <c r="B14" s="24" t="s">
        <v>237</v>
      </c>
      <c r="C14" s="15">
        <v>288</v>
      </c>
      <c r="D14" s="24" t="s">
        <v>229</v>
      </c>
      <c r="E14" s="52" t="s">
        <v>404</v>
      </c>
    </row>
    <row r="15" spans="1:5" ht="14.25">
      <c r="A15" s="11">
        <v>13</v>
      </c>
      <c r="B15" s="27" t="s">
        <v>222</v>
      </c>
      <c r="C15" s="27">
        <v>3672</v>
      </c>
      <c r="D15" s="28" t="s">
        <v>229</v>
      </c>
      <c r="E15" s="27" t="s">
        <v>91</v>
      </c>
    </row>
    <row r="16" spans="1:5" ht="14.25">
      <c r="A16" s="11">
        <v>14</v>
      </c>
      <c r="B16" s="27" t="s">
        <v>289</v>
      </c>
      <c r="C16" s="27">
        <v>1360</v>
      </c>
      <c r="D16" s="28" t="s">
        <v>229</v>
      </c>
      <c r="E16" s="27"/>
    </row>
    <row r="17" spans="1:5" ht="14.25">
      <c r="A17" s="11">
        <v>15</v>
      </c>
      <c r="B17" s="27" t="s">
        <v>298</v>
      </c>
      <c r="C17" s="27">
        <v>985</v>
      </c>
      <c r="D17" s="28" t="s">
        <v>229</v>
      </c>
      <c r="E17" s="27" t="s">
        <v>299</v>
      </c>
    </row>
    <row r="18" spans="1:5" s="7" customFormat="1" ht="14.25">
      <c r="A18" s="11">
        <v>16</v>
      </c>
      <c r="B18" s="24" t="s">
        <v>262</v>
      </c>
      <c r="C18" s="15">
        <v>90</v>
      </c>
      <c r="D18" s="24" t="s">
        <v>229</v>
      </c>
      <c r="E18" s="24" t="s">
        <v>259</v>
      </c>
    </row>
    <row r="19" spans="1:5" ht="14.25">
      <c r="A19" s="57" t="s">
        <v>378</v>
      </c>
      <c r="B19" s="58"/>
      <c r="C19" s="76">
        <f>SUM(C3:C18)</f>
        <v>12597</v>
      </c>
      <c r="D19" s="76"/>
      <c r="E19" s="76"/>
    </row>
    <row r="20" spans="1:5">
      <c r="A20" s="57" t="s">
        <v>377</v>
      </c>
      <c r="B20" s="58"/>
      <c r="C20" s="58">
        <v>12397</v>
      </c>
      <c r="D20" s="58"/>
      <c r="E20" s="58"/>
    </row>
  </sheetData>
  <autoFilter ref="B2:E20">
    <filterColumn colId="2"/>
  </autoFilter>
  <mergeCells count="5">
    <mergeCell ref="A1:E1"/>
    <mergeCell ref="A19:B19"/>
    <mergeCell ref="C19:E19"/>
    <mergeCell ref="A20:B20"/>
    <mergeCell ref="C20:E20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D38" sqref="D38:F38"/>
    </sheetView>
  </sheetViews>
  <sheetFormatPr defaultRowHeight="13.5"/>
  <cols>
    <col min="1" max="1" width="11.625" bestFit="1" customWidth="1"/>
    <col min="2" max="2" width="16.125" customWidth="1"/>
    <col min="6" max="6" width="22.875" customWidth="1"/>
  </cols>
  <sheetData>
    <row r="1" spans="1:8">
      <c r="A1" s="72" t="s">
        <v>254</v>
      </c>
      <c r="B1" s="60"/>
      <c r="C1" s="60"/>
      <c r="D1" s="60"/>
      <c r="E1" s="60"/>
      <c r="F1" s="61"/>
    </row>
    <row r="2" spans="1:8">
      <c r="A2" s="25" t="s">
        <v>248</v>
      </c>
      <c r="B2" s="25" t="s">
        <v>245</v>
      </c>
      <c r="C2" s="25" t="s">
        <v>246</v>
      </c>
      <c r="D2" s="25" t="s">
        <v>247</v>
      </c>
      <c r="E2" s="25" t="s">
        <v>255</v>
      </c>
      <c r="F2" s="25" t="s">
        <v>249</v>
      </c>
    </row>
    <row r="3" spans="1:8">
      <c r="A3" s="26">
        <v>42658</v>
      </c>
      <c r="B3" s="25" t="s">
        <v>250</v>
      </c>
      <c r="C3" s="25" t="s">
        <v>251</v>
      </c>
      <c r="D3" s="11">
        <v>6000</v>
      </c>
      <c r="E3" s="25" t="s">
        <v>251</v>
      </c>
      <c r="F3" s="11"/>
    </row>
    <row r="4" spans="1:8">
      <c r="A4" s="26">
        <v>42658</v>
      </c>
      <c r="B4" s="25" t="s">
        <v>252</v>
      </c>
      <c r="C4" s="25" t="s">
        <v>253</v>
      </c>
      <c r="D4" s="11">
        <v>2000</v>
      </c>
      <c r="E4" s="25" t="s">
        <v>251</v>
      </c>
      <c r="F4" s="11"/>
    </row>
    <row r="5" spans="1:8">
      <c r="A5" s="11"/>
      <c r="B5" s="11"/>
      <c r="C5" s="11"/>
      <c r="D5" s="11"/>
      <c r="E5" s="11"/>
      <c r="F5" s="11"/>
    </row>
    <row r="6" spans="1:8">
      <c r="A6" s="26">
        <v>42689</v>
      </c>
      <c r="B6" s="25" t="s">
        <v>250</v>
      </c>
      <c r="C6" s="25" t="s">
        <v>251</v>
      </c>
      <c r="D6" s="11">
        <v>6000</v>
      </c>
      <c r="E6" s="25" t="s">
        <v>251</v>
      </c>
      <c r="F6" s="11"/>
    </row>
    <row r="7" spans="1:8">
      <c r="A7" s="26">
        <v>42689</v>
      </c>
      <c r="B7" s="25" t="s">
        <v>252</v>
      </c>
      <c r="C7" s="25" t="s">
        <v>253</v>
      </c>
      <c r="D7" s="11">
        <v>2000</v>
      </c>
      <c r="E7" s="25" t="s">
        <v>251</v>
      </c>
      <c r="F7" s="11"/>
    </row>
    <row r="8" spans="1:8">
      <c r="A8" s="26">
        <v>42689</v>
      </c>
      <c r="B8" s="25" t="s">
        <v>256</v>
      </c>
      <c r="C8" s="25" t="s">
        <v>257</v>
      </c>
      <c r="D8" s="11">
        <v>1000</v>
      </c>
      <c r="E8" s="25" t="s">
        <v>251</v>
      </c>
      <c r="F8" s="11"/>
    </row>
    <row r="9" spans="1:8">
      <c r="A9" s="11"/>
      <c r="B9" s="11"/>
      <c r="C9" s="11"/>
      <c r="D9" s="11"/>
      <c r="E9" s="11"/>
      <c r="F9" s="11"/>
    </row>
    <row r="10" spans="1:8">
      <c r="A10" s="26">
        <v>42719</v>
      </c>
      <c r="B10" s="11" t="s">
        <v>250</v>
      </c>
      <c r="C10" s="11" t="s">
        <v>251</v>
      </c>
      <c r="D10" s="11">
        <v>6000</v>
      </c>
      <c r="E10" s="11" t="s">
        <v>251</v>
      </c>
      <c r="F10" s="11"/>
    </row>
    <row r="11" spans="1:8">
      <c r="A11" s="26">
        <v>42719</v>
      </c>
      <c r="B11" s="11" t="s">
        <v>307</v>
      </c>
      <c r="C11" s="11" t="s">
        <v>308</v>
      </c>
      <c r="D11" s="11">
        <v>2000</v>
      </c>
      <c r="E11" s="11" t="s">
        <v>251</v>
      </c>
      <c r="F11" s="11"/>
    </row>
    <row r="12" spans="1:8">
      <c r="A12" s="26">
        <v>42719</v>
      </c>
      <c r="B12" s="11" t="s">
        <v>309</v>
      </c>
      <c r="C12" s="11" t="s">
        <v>310</v>
      </c>
      <c r="D12" s="11">
        <v>2100</v>
      </c>
      <c r="E12" s="11" t="s">
        <v>251</v>
      </c>
      <c r="F12" s="11"/>
    </row>
    <row r="13" spans="1:8">
      <c r="A13" s="26">
        <v>42719</v>
      </c>
      <c r="B13" s="25" t="s">
        <v>256</v>
      </c>
      <c r="C13" s="25" t="s">
        <v>257</v>
      </c>
      <c r="D13" s="11">
        <v>1000</v>
      </c>
      <c r="E13" s="25" t="s">
        <v>251</v>
      </c>
      <c r="F13" s="11"/>
    </row>
    <row r="14" spans="1:8">
      <c r="A14" s="26">
        <v>42719</v>
      </c>
      <c r="B14" s="25" t="s">
        <v>252</v>
      </c>
      <c r="C14" s="25" t="s">
        <v>253</v>
      </c>
      <c r="D14" s="11">
        <v>2000</v>
      </c>
      <c r="E14" s="25" t="s">
        <v>251</v>
      </c>
      <c r="F14" s="11"/>
    </row>
    <row r="15" spans="1:8">
      <c r="A15" s="11"/>
      <c r="B15" s="11"/>
      <c r="C15" s="11"/>
      <c r="D15" s="11"/>
      <c r="E15" s="11"/>
      <c r="F15" s="11"/>
    </row>
    <row r="16" spans="1:8">
      <c r="A16" s="26">
        <v>42384</v>
      </c>
      <c r="B16" s="11" t="s">
        <v>250</v>
      </c>
      <c r="C16" s="11" t="s">
        <v>251</v>
      </c>
      <c r="D16" s="11">
        <v>6000</v>
      </c>
      <c r="E16" s="11" t="s">
        <v>251</v>
      </c>
      <c r="F16" s="11"/>
      <c r="H16" s="34"/>
    </row>
    <row r="17" spans="1:8" ht="40.5">
      <c r="A17" s="26">
        <v>42384</v>
      </c>
      <c r="B17" s="11" t="s">
        <v>318</v>
      </c>
      <c r="C17" s="11" t="s">
        <v>316</v>
      </c>
      <c r="D17" s="11">
        <v>6000</v>
      </c>
      <c r="E17" s="11" t="s">
        <v>251</v>
      </c>
      <c r="F17" s="32" t="s">
        <v>317</v>
      </c>
      <c r="H17" s="34"/>
    </row>
    <row r="18" spans="1:8" ht="40.5">
      <c r="A18" s="26">
        <v>42384</v>
      </c>
      <c r="B18" s="11" t="s">
        <v>319</v>
      </c>
      <c r="C18" s="11" t="s">
        <v>320</v>
      </c>
      <c r="D18" s="11">
        <v>6000</v>
      </c>
      <c r="E18" s="11" t="s">
        <v>251</v>
      </c>
      <c r="F18" s="32" t="s">
        <v>321</v>
      </c>
      <c r="H18" s="34"/>
    </row>
    <row r="19" spans="1:8">
      <c r="A19" s="26">
        <v>42384</v>
      </c>
      <c r="B19" s="11" t="s">
        <v>322</v>
      </c>
      <c r="C19" s="11" t="s">
        <v>323</v>
      </c>
      <c r="D19" s="11">
        <v>2000</v>
      </c>
      <c r="E19" s="11" t="s">
        <v>251</v>
      </c>
      <c r="F19" s="11"/>
      <c r="H19" s="34"/>
    </row>
    <row r="20" spans="1:8">
      <c r="A20" s="26">
        <v>42384</v>
      </c>
      <c r="B20" s="11" t="s">
        <v>324</v>
      </c>
      <c r="C20" s="11" t="s">
        <v>325</v>
      </c>
      <c r="D20" s="11">
        <v>2000</v>
      </c>
      <c r="E20" s="11" t="s">
        <v>251</v>
      </c>
      <c r="F20" s="11"/>
      <c r="H20" s="34"/>
    </row>
    <row r="21" spans="1:8">
      <c r="A21" s="26">
        <v>42384</v>
      </c>
      <c r="B21" s="11" t="s">
        <v>326</v>
      </c>
      <c r="C21" s="11" t="s">
        <v>327</v>
      </c>
      <c r="D21" s="11">
        <v>2000</v>
      </c>
      <c r="E21" s="11" t="s">
        <v>251</v>
      </c>
      <c r="F21" s="11"/>
      <c r="H21" s="34"/>
    </row>
    <row r="22" spans="1:8" ht="40.5">
      <c r="A22" s="26">
        <v>42384</v>
      </c>
      <c r="B22" s="11" t="s">
        <v>328</v>
      </c>
      <c r="C22" s="11" t="s">
        <v>329</v>
      </c>
      <c r="D22" s="11">
        <v>4400</v>
      </c>
      <c r="E22" s="11" t="s">
        <v>251</v>
      </c>
      <c r="F22" s="48" t="s">
        <v>385</v>
      </c>
      <c r="H22" s="34"/>
    </row>
    <row r="23" spans="1:8">
      <c r="A23" s="26">
        <v>42384</v>
      </c>
      <c r="B23" s="11" t="s">
        <v>309</v>
      </c>
      <c r="C23" s="11" t="s">
        <v>310</v>
      </c>
      <c r="D23" s="11">
        <v>4617</v>
      </c>
      <c r="E23" s="11" t="s">
        <v>251</v>
      </c>
      <c r="F23" s="11" t="s">
        <v>330</v>
      </c>
      <c r="H23" s="34"/>
    </row>
    <row r="24" spans="1:8" ht="27">
      <c r="A24" s="26">
        <v>42384</v>
      </c>
      <c r="B24" s="11" t="s">
        <v>331</v>
      </c>
      <c r="C24" s="11" t="s">
        <v>295</v>
      </c>
      <c r="D24" s="11">
        <v>7630</v>
      </c>
      <c r="E24" s="11" t="s">
        <v>251</v>
      </c>
      <c r="F24" s="32" t="s">
        <v>332</v>
      </c>
      <c r="H24" s="34"/>
    </row>
    <row r="25" spans="1:8">
      <c r="A25" s="26">
        <v>42384</v>
      </c>
      <c r="B25" s="11" t="s">
        <v>406</v>
      </c>
      <c r="C25" s="11" t="s">
        <v>333</v>
      </c>
      <c r="D25" s="11">
        <v>2000</v>
      </c>
      <c r="E25" s="25" t="s">
        <v>367</v>
      </c>
      <c r="F25" s="11"/>
      <c r="H25" s="34"/>
    </row>
    <row r="26" spans="1:8">
      <c r="A26" s="26">
        <v>42384</v>
      </c>
      <c r="B26" s="11" t="s">
        <v>334</v>
      </c>
      <c r="C26" s="11" t="s">
        <v>335</v>
      </c>
      <c r="D26" s="11">
        <v>2000</v>
      </c>
      <c r="E26" s="11" t="s">
        <v>251</v>
      </c>
      <c r="F26" s="11"/>
      <c r="H26" s="34"/>
    </row>
    <row r="27" spans="1:8">
      <c r="A27" s="26">
        <v>42384</v>
      </c>
      <c r="B27" s="11" t="s">
        <v>334</v>
      </c>
      <c r="C27" s="11" t="s">
        <v>336</v>
      </c>
      <c r="D27" s="11">
        <v>2060</v>
      </c>
      <c r="E27" s="11" t="s">
        <v>251</v>
      </c>
      <c r="F27" s="25" t="s">
        <v>386</v>
      </c>
      <c r="H27" s="34"/>
    </row>
    <row r="28" spans="1:8">
      <c r="A28" s="26">
        <v>42384</v>
      </c>
      <c r="B28" s="11" t="s">
        <v>319</v>
      </c>
      <c r="C28" s="11" t="s">
        <v>333</v>
      </c>
      <c r="D28" s="11">
        <v>2240</v>
      </c>
      <c r="E28" s="11" t="s">
        <v>251</v>
      </c>
      <c r="F28" s="25" t="s">
        <v>387</v>
      </c>
      <c r="H28" s="34"/>
    </row>
    <row r="29" spans="1:8">
      <c r="A29" s="26">
        <v>42384</v>
      </c>
      <c r="B29" s="11" t="s">
        <v>337</v>
      </c>
      <c r="C29" s="11" t="s">
        <v>338</v>
      </c>
      <c r="D29" s="11">
        <v>2360</v>
      </c>
      <c r="E29" s="11" t="s">
        <v>251</v>
      </c>
      <c r="F29" s="25" t="s">
        <v>388</v>
      </c>
      <c r="H29" s="34"/>
    </row>
    <row r="30" spans="1:8">
      <c r="A30" s="26">
        <v>42384</v>
      </c>
      <c r="B30" s="11" t="s">
        <v>339</v>
      </c>
      <c r="C30" s="11" t="s">
        <v>308</v>
      </c>
      <c r="D30" s="11">
        <v>2105</v>
      </c>
      <c r="E30" s="11" t="s">
        <v>251</v>
      </c>
      <c r="F30" s="11" t="s">
        <v>340</v>
      </c>
      <c r="H30" s="34"/>
    </row>
    <row r="31" spans="1:8">
      <c r="A31" s="4"/>
      <c r="B31" s="4"/>
      <c r="C31" s="4"/>
      <c r="D31" s="4"/>
      <c r="E31" s="4"/>
      <c r="F31" s="4"/>
      <c r="H31" s="7"/>
    </row>
    <row r="32" spans="1:8">
      <c r="A32" s="26">
        <v>42384</v>
      </c>
      <c r="B32" s="11" t="s">
        <v>334</v>
      </c>
      <c r="C32" s="4" t="s">
        <v>413</v>
      </c>
      <c r="D32" s="11">
        <v>2000</v>
      </c>
      <c r="E32" s="4" t="s">
        <v>410</v>
      </c>
      <c r="F32" s="4"/>
    </row>
    <row r="33" spans="1:6">
      <c r="A33" s="26">
        <v>42384</v>
      </c>
      <c r="B33" s="11" t="s">
        <v>319</v>
      </c>
      <c r="C33" s="11" t="s">
        <v>412</v>
      </c>
      <c r="D33" s="11">
        <v>2000</v>
      </c>
      <c r="E33" s="11" t="s">
        <v>410</v>
      </c>
      <c r="F33" s="11"/>
    </row>
    <row r="34" spans="1:6">
      <c r="A34" s="26">
        <v>42384</v>
      </c>
      <c r="B34" s="11" t="s">
        <v>318</v>
      </c>
      <c r="C34" s="11" t="s">
        <v>411</v>
      </c>
      <c r="D34" s="11">
        <v>2000</v>
      </c>
      <c r="E34" s="11" t="s">
        <v>410</v>
      </c>
      <c r="F34" s="11"/>
    </row>
    <row r="35" spans="1:6">
      <c r="A35" s="26">
        <v>42384</v>
      </c>
      <c r="B35" s="11" t="s">
        <v>339</v>
      </c>
      <c r="C35" s="11" t="s">
        <v>409</v>
      </c>
      <c r="D35" s="11">
        <v>1800</v>
      </c>
      <c r="E35" s="11" t="s">
        <v>410</v>
      </c>
      <c r="F35" s="11"/>
    </row>
    <row r="36" spans="1:6">
      <c r="A36" s="26">
        <v>42384</v>
      </c>
      <c r="B36" s="11" t="s">
        <v>407</v>
      </c>
      <c r="C36" s="11" t="s">
        <v>408</v>
      </c>
      <c r="D36" s="11">
        <v>1000</v>
      </c>
      <c r="E36" s="11" t="s">
        <v>251</v>
      </c>
      <c r="F36" s="11"/>
    </row>
    <row r="37" spans="1:6">
      <c r="A37" s="72" t="s">
        <v>383</v>
      </c>
      <c r="B37" s="77"/>
      <c r="C37" s="78"/>
      <c r="D37" s="59">
        <f>SUM(D3:D36)</f>
        <v>92312</v>
      </c>
      <c r="E37" s="60"/>
      <c r="F37" s="61"/>
    </row>
    <row r="38" spans="1:6">
      <c r="A38" s="57" t="s">
        <v>384</v>
      </c>
      <c r="B38" s="58"/>
      <c r="C38" s="58"/>
      <c r="D38" s="58">
        <v>92312</v>
      </c>
      <c r="E38" s="58"/>
      <c r="F38" s="58"/>
    </row>
    <row r="41" spans="1:6">
      <c r="A41" s="34"/>
      <c r="B41" s="34"/>
      <c r="C41" s="34"/>
      <c r="D41" s="34"/>
      <c r="E41" s="34"/>
      <c r="F41" s="34"/>
    </row>
    <row r="42" spans="1:6">
      <c r="A42" s="34"/>
      <c r="B42" s="34"/>
      <c r="C42" s="34"/>
      <c r="D42" s="34"/>
      <c r="E42" s="34"/>
      <c r="F42" s="34"/>
    </row>
  </sheetData>
  <autoFilter ref="A2:F4"/>
  <mergeCells count="5">
    <mergeCell ref="A1:F1"/>
    <mergeCell ref="A37:C37"/>
    <mergeCell ref="D37:F37"/>
    <mergeCell ref="A38:C38"/>
    <mergeCell ref="D38:F38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1"/>
  <sheetViews>
    <sheetView topLeftCell="A13" workbookViewId="0">
      <selection activeCell="A19" sqref="A19:C19"/>
    </sheetView>
  </sheetViews>
  <sheetFormatPr defaultRowHeight="13.5"/>
  <cols>
    <col min="1" max="1" width="4.625" customWidth="1"/>
    <col min="2" max="2" width="11.625" bestFit="1" customWidth="1"/>
    <col min="3" max="3" width="21.25" customWidth="1"/>
    <col min="4" max="4" width="6.125" customWidth="1"/>
    <col min="5" max="5" width="7.125" customWidth="1"/>
    <col min="6" max="6" width="6.875" customWidth="1"/>
  </cols>
  <sheetData>
    <row r="1" spans="1:9">
      <c r="A1" s="79" t="s">
        <v>364</v>
      </c>
      <c r="B1" s="79"/>
      <c r="C1" s="79"/>
      <c r="D1" s="79"/>
      <c r="E1" s="79"/>
      <c r="F1" s="79"/>
      <c r="G1" s="80"/>
    </row>
    <row r="2" spans="1:9">
      <c r="A2" s="46" t="s">
        <v>376</v>
      </c>
      <c r="B2" s="25" t="s">
        <v>248</v>
      </c>
      <c r="C2" s="25" t="s">
        <v>275</v>
      </c>
      <c r="D2" s="25" t="s">
        <v>278</v>
      </c>
      <c r="E2" s="25" t="s">
        <v>276</v>
      </c>
      <c r="F2" s="25" t="s">
        <v>255</v>
      </c>
      <c r="G2" s="25" t="s">
        <v>249</v>
      </c>
    </row>
    <row r="3" spans="1:9">
      <c r="A3" s="11">
        <v>1</v>
      </c>
      <c r="B3" s="26">
        <v>42720</v>
      </c>
      <c r="C3" s="25" t="s">
        <v>277</v>
      </c>
      <c r="D3" s="25">
        <v>40</v>
      </c>
      <c r="E3" s="25" t="s">
        <v>251</v>
      </c>
      <c r="F3" s="25" t="s">
        <v>251</v>
      </c>
      <c r="G3" s="11"/>
    </row>
    <row r="4" spans="1:9">
      <c r="A4" s="11">
        <v>2</v>
      </c>
      <c r="B4" s="26">
        <v>42720</v>
      </c>
      <c r="C4" s="25" t="s">
        <v>279</v>
      </c>
      <c r="D4" s="11">
        <v>8</v>
      </c>
      <c r="E4" s="25" t="s">
        <v>251</v>
      </c>
      <c r="F4" s="25" t="s">
        <v>251</v>
      </c>
      <c r="G4" s="11"/>
    </row>
    <row r="5" spans="1:9">
      <c r="A5" s="11">
        <v>3</v>
      </c>
      <c r="B5" s="26">
        <v>42724</v>
      </c>
      <c r="C5" s="25" t="s">
        <v>282</v>
      </c>
      <c r="D5" s="11">
        <v>272</v>
      </c>
      <c r="E5" s="25" t="s">
        <v>251</v>
      </c>
      <c r="F5" s="25" t="s">
        <v>251</v>
      </c>
      <c r="G5" s="11"/>
    </row>
    <row r="6" spans="1:9">
      <c r="A6" s="11">
        <v>4</v>
      </c>
      <c r="B6" s="26">
        <v>42727</v>
      </c>
      <c r="C6" s="11" t="s">
        <v>277</v>
      </c>
      <c r="D6" s="11">
        <v>60</v>
      </c>
      <c r="E6" s="11" t="s">
        <v>295</v>
      </c>
      <c r="F6" s="11" t="s">
        <v>251</v>
      </c>
      <c r="G6" s="11"/>
    </row>
    <row r="7" spans="1:9">
      <c r="A7" s="11">
        <v>5</v>
      </c>
      <c r="B7" s="26">
        <v>42727</v>
      </c>
      <c r="C7" s="11" t="s">
        <v>285</v>
      </c>
      <c r="D7" s="11">
        <v>20</v>
      </c>
      <c r="E7" s="11" t="s">
        <v>295</v>
      </c>
      <c r="F7" s="11" t="s">
        <v>251</v>
      </c>
      <c r="G7" s="11"/>
      <c r="I7" s="33"/>
    </row>
    <row r="8" spans="1:9">
      <c r="A8" s="11">
        <v>6</v>
      </c>
      <c r="B8" s="26">
        <v>42727</v>
      </c>
      <c r="C8" s="11" t="s">
        <v>286</v>
      </c>
      <c r="D8" s="11">
        <v>80</v>
      </c>
      <c r="E8" s="11" t="s">
        <v>251</v>
      </c>
      <c r="F8" s="11" t="s">
        <v>251</v>
      </c>
      <c r="G8" s="11"/>
      <c r="I8" s="34"/>
    </row>
    <row r="9" spans="1:9">
      <c r="A9" s="11">
        <v>7</v>
      </c>
      <c r="B9" s="26">
        <v>42728</v>
      </c>
      <c r="C9" s="11" t="s">
        <v>287</v>
      </c>
      <c r="D9" s="11">
        <v>920</v>
      </c>
      <c r="E9" s="11" t="s">
        <v>251</v>
      </c>
      <c r="F9" s="11" t="s">
        <v>251</v>
      </c>
      <c r="G9" s="11"/>
      <c r="I9" s="34"/>
    </row>
    <row r="10" spans="1:9">
      <c r="A10" s="11">
        <v>8</v>
      </c>
      <c r="B10" s="26">
        <v>42736</v>
      </c>
      <c r="C10" s="11" t="s">
        <v>293</v>
      </c>
      <c r="D10" s="11">
        <v>380</v>
      </c>
      <c r="E10" s="11" t="s">
        <v>251</v>
      </c>
      <c r="F10" s="11" t="s">
        <v>251</v>
      </c>
      <c r="G10" s="11"/>
      <c r="I10" s="34"/>
    </row>
    <row r="11" spans="1:9">
      <c r="A11" s="11">
        <v>9</v>
      </c>
      <c r="B11" s="26">
        <v>42736</v>
      </c>
      <c r="C11" s="11" t="s">
        <v>294</v>
      </c>
      <c r="D11" s="11">
        <v>680</v>
      </c>
      <c r="E11" s="11" t="s">
        <v>251</v>
      </c>
      <c r="F11" s="11" t="s">
        <v>251</v>
      </c>
      <c r="G11" s="11"/>
      <c r="I11" s="34"/>
    </row>
    <row r="12" spans="1:9">
      <c r="A12" s="11">
        <v>10</v>
      </c>
      <c r="B12" s="26">
        <v>42736</v>
      </c>
      <c r="C12" s="11" t="s">
        <v>296</v>
      </c>
      <c r="D12" s="11">
        <v>120</v>
      </c>
      <c r="E12" s="11" t="s">
        <v>251</v>
      </c>
      <c r="F12" s="11" t="s">
        <v>251</v>
      </c>
      <c r="G12" s="11"/>
      <c r="I12" s="34"/>
    </row>
    <row r="13" spans="1:9">
      <c r="A13" s="11">
        <v>11</v>
      </c>
      <c r="B13" s="26">
        <v>42743</v>
      </c>
      <c r="C13" s="11" t="s">
        <v>297</v>
      </c>
      <c r="D13" s="11">
        <v>1200</v>
      </c>
      <c r="E13" s="11" t="s">
        <v>251</v>
      </c>
      <c r="F13" s="11" t="s">
        <v>251</v>
      </c>
      <c r="G13" s="11"/>
      <c r="I13" s="34"/>
    </row>
    <row r="14" spans="1:9">
      <c r="A14" s="11">
        <v>12</v>
      </c>
      <c r="B14" s="26">
        <v>42776</v>
      </c>
      <c r="C14" s="31" t="s">
        <v>347</v>
      </c>
      <c r="D14" s="31">
        <v>1500</v>
      </c>
      <c r="E14" s="31" t="s">
        <v>251</v>
      </c>
      <c r="F14" s="31" t="s">
        <v>251</v>
      </c>
      <c r="G14" s="53" t="s">
        <v>405</v>
      </c>
      <c r="I14" s="34"/>
    </row>
    <row r="15" spans="1:9">
      <c r="A15" s="11">
        <v>13</v>
      </c>
      <c r="B15" s="26">
        <v>42780</v>
      </c>
      <c r="C15" s="11" t="s">
        <v>348</v>
      </c>
      <c r="D15" s="11">
        <v>152</v>
      </c>
      <c r="E15" s="11" t="s">
        <v>251</v>
      </c>
      <c r="F15" s="11" t="s">
        <v>251</v>
      </c>
      <c r="G15" s="11" t="s">
        <v>349</v>
      </c>
      <c r="I15" s="34"/>
    </row>
    <row r="16" spans="1:9">
      <c r="A16" s="11">
        <v>14</v>
      </c>
      <c r="B16" s="26">
        <v>42787</v>
      </c>
      <c r="C16" s="25" t="s">
        <v>375</v>
      </c>
      <c r="D16" s="11">
        <v>11000</v>
      </c>
      <c r="E16" s="11" t="s">
        <v>367</v>
      </c>
      <c r="F16" s="11"/>
      <c r="G16" s="11" t="s">
        <v>368</v>
      </c>
      <c r="I16" s="34"/>
    </row>
    <row r="17" spans="1:9">
      <c r="A17" s="11">
        <v>15</v>
      </c>
      <c r="B17" s="26">
        <v>42752</v>
      </c>
      <c r="C17" s="25" t="s">
        <v>423</v>
      </c>
      <c r="D17" s="11">
        <v>44</v>
      </c>
      <c r="E17" s="11" t="s">
        <v>424</v>
      </c>
      <c r="F17" s="11"/>
      <c r="G17" s="11"/>
      <c r="I17" s="34"/>
    </row>
    <row r="18" spans="1:9">
      <c r="A18" s="11"/>
      <c r="B18" s="26"/>
      <c r="C18" s="25"/>
      <c r="D18" s="11"/>
      <c r="E18" s="11"/>
      <c r="F18" s="11"/>
      <c r="G18" s="11"/>
      <c r="I18" s="34"/>
    </row>
    <row r="19" spans="1:9">
      <c r="A19" s="57" t="s">
        <v>383</v>
      </c>
      <c r="B19" s="58"/>
      <c r="C19" s="58"/>
      <c r="D19" s="58">
        <f>SUM(D3:D17)</f>
        <v>16476</v>
      </c>
      <c r="E19" s="58"/>
      <c r="F19" s="58"/>
      <c r="G19" s="58"/>
      <c r="I19" s="35"/>
    </row>
    <row r="20" spans="1:9">
      <c r="A20" s="57" t="s">
        <v>384</v>
      </c>
      <c r="B20" s="58"/>
      <c r="C20" s="58"/>
      <c r="D20" s="58">
        <v>5432</v>
      </c>
      <c r="E20" s="58"/>
      <c r="F20" s="58"/>
      <c r="G20" s="58"/>
      <c r="I20" s="34"/>
    </row>
    <row r="21" spans="1:9">
      <c r="B21" s="34"/>
      <c r="C21" s="34"/>
      <c r="D21" s="34"/>
      <c r="E21" s="34"/>
      <c r="F21" s="34"/>
      <c r="G21" s="34"/>
    </row>
  </sheetData>
  <autoFilter ref="B2:G16">
    <filterColumn colId="4"/>
  </autoFilter>
  <mergeCells count="5">
    <mergeCell ref="A1:G1"/>
    <mergeCell ref="A19:C19"/>
    <mergeCell ref="D19:G19"/>
    <mergeCell ref="A20:C20"/>
    <mergeCell ref="D20:G20"/>
  </mergeCells>
  <phoneticPr fontId="9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E13" sqref="E13"/>
    </sheetView>
  </sheetViews>
  <sheetFormatPr defaultRowHeight="13.5"/>
  <cols>
    <col min="1" max="1" width="7.125" customWidth="1"/>
    <col min="2" max="2" width="18.125" customWidth="1"/>
    <col min="3" max="3" width="11" customWidth="1"/>
    <col min="5" max="5" width="12.375" customWidth="1"/>
  </cols>
  <sheetData>
    <row r="1" spans="1:5">
      <c r="A1" s="58" t="s">
        <v>369</v>
      </c>
      <c r="B1" s="58"/>
      <c r="C1" s="58"/>
      <c r="D1" s="58"/>
      <c r="E1" s="58"/>
    </row>
    <row r="2" spans="1:5">
      <c r="A2" s="12" t="s">
        <v>0</v>
      </c>
      <c r="B2" s="13" t="s">
        <v>1</v>
      </c>
      <c r="C2" s="13" t="s">
        <v>5</v>
      </c>
      <c r="D2" s="16" t="s">
        <v>226</v>
      </c>
      <c r="E2" s="13" t="s">
        <v>6</v>
      </c>
    </row>
    <row r="3" spans="1:5" ht="14.25">
      <c r="A3" s="38">
        <v>1</v>
      </c>
      <c r="B3" s="38" t="s">
        <v>149</v>
      </c>
      <c r="C3" s="38">
        <v>205000</v>
      </c>
      <c r="D3" s="38" t="s">
        <v>229</v>
      </c>
      <c r="E3" s="38"/>
    </row>
    <row r="4" spans="1:5" s="8" customFormat="1" ht="14.25">
      <c r="A4" s="38">
        <v>2</v>
      </c>
      <c r="B4" s="38" t="s">
        <v>370</v>
      </c>
      <c r="C4" s="38">
        <v>800</v>
      </c>
      <c r="D4" s="38" t="s">
        <v>229</v>
      </c>
      <c r="E4" s="38"/>
    </row>
    <row r="5" spans="1:5" s="8" customFormat="1" ht="14.25">
      <c r="A5" s="38">
        <v>3</v>
      </c>
      <c r="B5" s="38" t="s">
        <v>153</v>
      </c>
      <c r="C5" s="38">
        <v>35</v>
      </c>
      <c r="D5" s="38" t="s">
        <v>229</v>
      </c>
      <c r="E5" s="38"/>
    </row>
    <row r="6" spans="1:5" s="8" customFormat="1" ht="14.25">
      <c r="A6" s="38">
        <v>4</v>
      </c>
      <c r="B6" s="38" t="s">
        <v>151</v>
      </c>
      <c r="C6" s="38">
        <v>80000</v>
      </c>
      <c r="D6" s="38" t="s">
        <v>229</v>
      </c>
      <c r="E6" s="38" t="s">
        <v>230</v>
      </c>
    </row>
    <row r="7" spans="1:5" s="8" customFormat="1" ht="14.25">
      <c r="A7" s="38">
        <v>5</v>
      </c>
      <c r="B7" s="38" t="s">
        <v>208</v>
      </c>
      <c r="C7" s="38">
        <v>3000</v>
      </c>
      <c r="D7" s="38" t="s">
        <v>229</v>
      </c>
      <c r="E7" s="38"/>
    </row>
    <row r="8" spans="1:5" s="8" customFormat="1" ht="14.25">
      <c r="A8" s="38">
        <v>6</v>
      </c>
      <c r="B8" s="38" t="s">
        <v>154</v>
      </c>
      <c r="C8" s="38">
        <v>460</v>
      </c>
      <c r="D8" s="38" t="s">
        <v>229</v>
      </c>
      <c r="E8" s="38"/>
    </row>
    <row r="9" spans="1:5" ht="54">
      <c r="A9" s="38">
        <v>7</v>
      </c>
      <c r="B9" s="37" t="s">
        <v>312</v>
      </c>
      <c r="C9" s="37">
        <v>4160</v>
      </c>
      <c r="D9" s="37" t="s">
        <v>229</v>
      </c>
      <c r="E9" s="39" t="s">
        <v>313</v>
      </c>
    </row>
    <row r="10" spans="1:5" ht="14.25">
      <c r="A10" s="38">
        <v>8</v>
      </c>
      <c r="B10" s="37" t="s">
        <v>305</v>
      </c>
      <c r="C10" s="37">
        <v>4000</v>
      </c>
      <c r="D10" s="37" t="s">
        <v>229</v>
      </c>
      <c r="E10" s="37" t="s">
        <v>315</v>
      </c>
    </row>
    <row r="11" spans="1:5" ht="14.25">
      <c r="A11" s="38">
        <v>9</v>
      </c>
      <c r="B11" s="38" t="s">
        <v>177</v>
      </c>
      <c r="C11" s="38">
        <v>4718</v>
      </c>
      <c r="D11" s="40" t="s">
        <v>229</v>
      </c>
      <c r="E11" s="38"/>
    </row>
    <row r="12" spans="1:5" ht="14.25">
      <c r="A12" s="54">
        <v>10</v>
      </c>
      <c r="B12" s="54" t="s">
        <v>418</v>
      </c>
      <c r="C12" s="54">
        <v>1523.8</v>
      </c>
      <c r="D12" s="40" t="s">
        <v>417</v>
      </c>
      <c r="E12" s="54" t="s">
        <v>419</v>
      </c>
    </row>
    <row r="13" spans="1:5" ht="14.25">
      <c r="A13" s="55">
        <v>11</v>
      </c>
      <c r="B13" s="55" t="s">
        <v>427</v>
      </c>
      <c r="C13" s="55">
        <v>420</v>
      </c>
      <c r="D13" s="40" t="s">
        <v>428</v>
      </c>
      <c r="E13" s="55" t="s">
        <v>429</v>
      </c>
    </row>
    <row r="14" spans="1:5" ht="14.25">
      <c r="A14" s="55">
        <v>12</v>
      </c>
      <c r="B14" s="55" t="s">
        <v>427</v>
      </c>
      <c r="C14" s="55">
        <v>580</v>
      </c>
      <c r="D14" s="40" t="s">
        <v>428</v>
      </c>
      <c r="E14" s="55" t="s">
        <v>430</v>
      </c>
    </row>
    <row r="15" spans="1:5">
      <c r="A15" s="57" t="s">
        <v>379</v>
      </c>
      <c r="B15" s="58"/>
      <c r="C15" s="58">
        <f>SUM(C3:C13)</f>
        <v>304116.8</v>
      </c>
      <c r="D15" s="58"/>
      <c r="E15" s="58"/>
    </row>
    <row r="16" spans="1:5">
      <c r="A16" s="57" t="s">
        <v>380</v>
      </c>
      <c r="B16" s="58"/>
      <c r="C16" s="58">
        <v>242173</v>
      </c>
      <c r="D16" s="58"/>
      <c r="E16" s="58"/>
    </row>
  </sheetData>
  <mergeCells count="5">
    <mergeCell ref="A1:E1"/>
    <mergeCell ref="A15:B15"/>
    <mergeCell ref="A16:B16"/>
    <mergeCell ref="C15:E15"/>
    <mergeCell ref="C16:E16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装修零散材料</vt:lpstr>
      <vt:lpstr>装修主要材料</vt:lpstr>
      <vt:lpstr>装修工资</vt:lpstr>
      <vt:lpstr>借条</vt:lpstr>
      <vt:lpstr>办公用品</vt:lpstr>
      <vt:lpstr>招待费</vt:lpstr>
      <vt:lpstr>工作人员工资</vt:lpstr>
      <vt:lpstr>招生宣传、招聘职工</vt:lpstr>
      <vt:lpstr>其他</vt:lpstr>
      <vt:lpstr>汇总数据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cp:lastPrinted>2017-02-22T07:56:16Z</cp:lastPrinted>
  <dcterms:created xsi:type="dcterms:W3CDTF">2016-09-22T05:39:00Z</dcterms:created>
  <dcterms:modified xsi:type="dcterms:W3CDTF">2017-02-28T02:40:28Z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