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-\--Расписание дисциплин\"/>
    </mc:Choice>
  </mc:AlternateContent>
  <bookViews>
    <workbookView xWindow="0" yWindow="0" windowWidth="17505" windowHeight="12270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" i="1" l="1"/>
  <c r="P36" i="1"/>
  <c r="P35" i="1"/>
  <c r="P34" i="1"/>
  <c r="P33" i="1"/>
  <c r="P32" i="1"/>
  <c r="P31" i="1"/>
  <c r="P30" i="1"/>
  <c r="P29" i="1"/>
  <c r="O37" i="1"/>
  <c r="O36" i="1"/>
  <c r="O35" i="1"/>
  <c r="O34" i="1"/>
  <c r="O33" i="1"/>
  <c r="O32" i="1"/>
  <c r="O31" i="1"/>
  <c r="O30" i="1"/>
  <c r="O29" i="1"/>
  <c r="N38" i="1"/>
  <c r="H36" i="1" l="1"/>
  <c r="M21" i="1" l="1"/>
  <c r="L21" i="1"/>
  <c r="K21" i="1"/>
  <c r="J21" i="1"/>
  <c r="I21" i="1"/>
  <c r="G21" i="1"/>
  <c r="F21" i="1"/>
  <c r="D21" i="1"/>
  <c r="C21" i="1"/>
  <c r="M38" i="1"/>
  <c r="L38" i="1"/>
  <c r="K38" i="1"/>
  <c r="J38" i="1"/>
  <c r="I38" i="1"/>
  <c r="G38" i="1"/>
  <c r="F38" i="1"/>
  <c r="C38" i="1"/>
  <c r="D38" i="1"/>
  <c r="H37" i="1"/>
  <c r="E37" i="1"/>
  <c r="H35" i="1"/>
  <c r="P20" i="1"/>
  <c r="O20" i="1"/>
  <c r="H20" i="1"/>
  <c r="P19" i="1"/>
  <c r="O19" i="1"/>
  <c r="Q19" i="1" s="1"/>
  <c r="H19" i="1"/>
  <c r="P18" i="1"/>
  <c r="O18" i="1"/>
  <c r="H18" i="1"/>
  <c r="E18" i="1"/>
  <c r="P17" i="1"/>
  <c r="O17" i="1"/>
  <c r="H17" i="1"/>
  <c r="E17" i="1"/>
  <c r="E29" i="1"/>
  <c r="Q20" i="1" l="1"/>
  <c r="Q35" i="1"/>
  <c r="Q17" i="1"/>
  <c r="Q37" i="1"/>
  <c r="Q18" i="1"/>
  <c r="H34" i="1"/>
  <c r="E34" i="1"/>
  <c r="H33" i="1"/>
  <c r="E33" i="1"/>
  <c r="P16" i="1"/>
  <c r="O16" i="1"/>
  <c r="H16" i="1"/>
  <c r="P15" i="1"/>
  <c r="O15" i="1"/>
  <c r="H15" i="1"/>
  <c r="P14" i="1"/>
  <c r="O14" i="1"/>
  <c r="H14" i="1"/>
  <c r="P13" i="1"/>
  <c r="O13" i="1"/>
  <c r="H13" i="1"/>
  <c r="Q34" i="1" l="1"/>
  <c r="Q33" i="1"/>
  <c r="Q16" i="1"/>
  <c r="Q15" i="1"/>
  <c r="Q13" i="1"/>
  <c r="Q14" i="1"/>
  <c r="H32" i="1"/>
  <c r="E32" i="1"/>
  <c r="H31" i="1"/>
  <c r="E31" i="1"/>
  <c r="H30" i="1"/>
  <c r="E30" i="1"/>
  <c r="E38" i="1" s="1"/>
  <c r="P38" i="1"/>
  <c r="O38" i="1"/>
  <c r="H29" i="1"/>
  <c r="H38" i="1" s="1"/>
  <c r="P12" i="1"/>
  <c r="O12" i="1"/>
  <c r="H12" i="1"/>
  <c r="P11" i="1"/>
  <c r="O11" i="1"/>
  <c r="H11" i="1"/>
  <c r="P10" i="1"/>
  <c r="O10" i="1"/>
  <c r="H10" i="1"/>
  <c r="E10" i="1"/>
  <c r="P9" i="1"/>
  <c r="O9" i="1"/>
  <c r="H9" i="1"/>
  <c r="E9" i="1"/>
  <c r="P8" i="1"/>
  <c r="O8" i="1"/>
  <c r="H8" i="1"/>
  <c r="P7" i="1"/>
  <c r="O7" i="1"/>
  <c r="Q7" i="1" s="1"/>
  <c r="H7" i="1"/>
  <c r="P6" i="1"/>
  <c r="O6" i="1"/>
  <c r="H6" i="1"/>
  <c r="E6" i="1"/>
  <c r="P5" i="1"/>
  <c r="O5" i="1"/>
  <c r="H5" i="1"/>
  <c r="E5" i="1"/>
  <c r="P21" i="1" l="1"/>
  <c r="O21" i="1"/>
  <c r="E21" i="1"/>
  <c r="H21" i="1"/>
  <c r="Q38" i="1"/>
  <c r="Q8" i="1"/>
  <c r="Q9" i="1"/>
  <c r="Q12" i="1"/>
  <c r="Q31" i="1"/>
  <c r="Q32" i="1"/>
  <c r="Q11" i="1"/>
  <c r="Q5" i="1"/>
  <c r="Q6" i="1"/>
  <c r="Q10" i="1"/>
  <c r="Q29" i="1"/>
  <c r="Q30" i="1"/>
  <c r="Q21" i="1" l="1"/>
</calcChain>
</file>

<file path=xl/sharedStrings.xml><?xml version="1.0" encoding="utf-8"?>
<sst xmlns="http://schemas.openxmlformats.org/spreadsheetml/2006/main" count="93" uniqueCount="39">
  <si>
    <t>Ставка</t>
  </si>
  <si>
    <t>Месяц</t>
  </si>
  <si>
    <t>Предмет</t>
  </si>
  <si>
    <t>Лекции</t>
  </si>
  <si>
    <t>ЛР</t>
  </si>
  <si>
    <t>КР</t>
  </si>
  <si>
    <t>Конс</t>
  </si>
  <si>
    <t>Тесты</t>
  </si>
  <si>
    <t>Зачеты</t>
  </si>
  <si>
    <t>Экз</t>
  </si>
  <si>
    <t>По строке</t>
  </si>
  <si>
    <t>План</t>
  </si>
  <si>
    <t>Факт</t>
  </si>
  <si>
    <t>Откл</t>
  </si>
  <si>
    <t>Сентябрь</t>
  </si>
  <si>
    <t>ЯПВУ</t>
  </si>
  <si>
    <t>ПиПК</t>
  </si>
  <si>
    <t>Информатика: НР-11</t>
  </si>
  <si>
    <t>ИТ: Э-12, ЭН-11</t>
  </si>
  <si>
    <t>Октябрь</t>
  </si>
  <si>
    <t>Итого за семестр</t>
  </si>
  <si>
    <t>План на семестр</t>
  </si>
  <si>
    <t>1/2 Ставки</t>
  </si>
  <si>
    <t>ТиВПО</t>
  </si>
  <si>
    <t>Информатика: ГА-21</t>
  </si>
  <si>
    <t>Внимание - учитывать</t>
  </si>
  <si>
    <t>ИП-31</t>
  </si>
  <si>
    <t>2 подгруппы</t>
  </si>
  <si>
    <t>ИП-21</t>
  </si>
  <si>
    <t>НР-11</t>
  </si>
  <si>
    <t>ЭН-11</t>
  </si>
  <si>
    <t>ГА-21</t>
  </si>
  <si>
    <t>1 подгр</t>
  </si>
  <si>
    <t>Э-12</t>
  </si>
  <si>
    <t>АП-21</t>
  </si>
  <si>
    <t>Ноябрь</t>
  </si>
  <si>
    <t>Декабрь</t>
  </si>
  <si>
    <t>Информатика: ЗТМ-21</t>
  </si>
  <si>
    <t>Ком 
КР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</si>
</sst>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name val="Calibri"/>
      <family val="2"/>
      <charset val="204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1" fontId="0" fillId="7" borderId="2" xfId="0" applyNumberFormat="1" applyFill="1" applyBorder="1"/>
    <xf numFmtId="1" fontId="5" fillId="7" borderId="2" xfId="0" applyNumberFormat="1" applyFont="1" applyFill="1" applyBorder="1"/>
    <xf numFmtId="1" fontId="6" fillId="7" borderId="2" xfId="0" applyNumberFormat="1" applyFont="1" applyFill="1" applyBorder="1"/>
    <xf numFmtId="1" fontId="0" fillId="7" borderId="8" xfId="0" applyNumberFormat="1" applyFill="1" applyBorder="1"/>
    <xf numFmtId="0" fontId="0" fillId="7" borderId="0" xfId="0" applyFill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1" fontId="0" fillId="2" borderId="2" xfId="0" applyNumberFormat="1" applyFill="1" applyBorder="1"/>
    <xf numFmtId="1" fontId="5" fillId="2" borderId="2" xfId="0" applyNumberFormat="1" applyFont="1" applyFill="1" applyBorder="1"/>
    <xf numFmtId="1" fontId="6" fillId="2" borderId="2" xfId="0" applyNumberFormat="1" applyFont="1" applyFill="1" applyBorder="1"/>
    <xf numFmtId="1" fontId="0" fillId="2" borderId="8" xfId="0" applyNumberFormat="1" applyFill="1" applyBorder="1"/>
    <xf numFmtId="0" fontId="0" fillId="2" borderId="0" xfId="0" applyFill="1"/>
    <xf numFmtId="0" fontId="3" fillId="0" borderId="2" xfId="0" applyFont="1" applyBorder="1"/>
    <xf numFmtId="0" fontId="0" fillId="0" borderId="2" xfId="0" applyBorder="1"/>
    <xf numFmtId="0" fontId="0" fillId="8" borderId="2" xfId="0" applyFill="1" applyBorder="1"/>
    <xf numFmtId="0" fontId="0" fillId="9" borderId="2" xfId="0" applyFill="1" applyBorder="1"/>
    <xf numFmtId="1" fontId="0" fillId="9" borderId="2" xfId="0" applyNumberFormat="1" applyFill="1" applyBorder="1"/>
    <xf numFmtId="0" fontId="0" fillId="6" borderId="2" xfId="0" applyFill="1" applyBorder="1"/>
    <xf numFmtId="1" fontId="6" fillId="8" borderId="2" xfId="0" applyNumberFormat="1" applyFont="1" applyFill="1" applyBorder="1"/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6" fillId="2" borderId="2" xfId="0" applyNumberFormat="1" applyFont="1" applyFill="1" applyBorder="1"/>
    <xf numFmtId="164" fontId="6" fillId="7" borderId="2" xfId="0" applyNumberFormat="1" applyFont="1" applyFill="1" applyBorder="1"/>
    <xf numFmtId="164" fontId="0" fillId="8" borderId="2" xfId="0" applyNumberFormat="1" applyFill="1" applyBorder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" fontId="7" fillId="7" borderId="2" xfId="0" applyNumberFormat="1" applyFont="1" applyFill="1" applyBorder="1"/>
    <xf numFmtId="1" fontId="7" fillId="2" borderId="2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0"/>
  <sheetViews>
    <sheetView tabSelected="1" topLeftCell="A7" workbookViewId="0">
      <selection activeCell="L36" sqref="L36"/>
    </sheetView>
  </sheetViews>
  <sheetFormatPr defaultRowHeight="15" x14ac:dyDescent="0.25"/>
  <cols>
    <col min="2" max="2" width="22.140625" customWidth="1"/>
  </cols>
  <sheetData>
    <row r="2" spans="1:17" x14ac:dyDescent="0.25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1:17" x14ac:dyDescent="0.25">
      <c r="A3" s="31" t="s">
        <v>1</v>
      </c>
      <c r="B3" s="31" t="s">
        <v>2</v>
      </c>
      <c r="C3" s="32" t="s">
        <v>3</v>
      </c>
      <c r="D3" s="33"/>
      <c r="E3" s="34"/>
      <c r="F3" s="35" t="s">
        <v>4</v>
      </c>
      <c r="G3" s="35"/>
      <c r="H3" s="35"/>
      <c r="I3" s="36" t="s">
        <v>5</v>
      </c>
      <c r="J3" s="36" t="s">
        <v>6</v>
      </c>
      <c r="K3" s="38" t="s">
        <v>7</v>
      </c>
      <c r="L3" s="38" t="s">
        <v>8</v>
      </c>
      <c r="M3" s="38" t="s">
        <v>9</v>
      </c>
      <c r="N3" s="26"/>
      <c r="O3" s="39" t="s">
        <v>10</v>
      </c>
      <c r="P3" s="39"/>
      <c r="Q3" s="39"/>
    </row>
    <row r="4" spans="1:17" x14ac:dyDescent="0.25">
      <c r="A4" s="31"/>
      <c r="B4" s="31"/>
      <c r="C4" s="1" t="s">
        <v>11</v>
      </c>
      <c r="D4" s="1" t="s">
        <v>12</v>
      </c>
      <c r="E4" s="1" t="s">
        <v>13</v>
      </c>
      <c r="F4" s="1" t="s">
        <v>11</v>
      </c>
      <c r="G4" s="1" t="s">
        <v>12</v>
      </c>
      <c r="H4" s="1" t="s">
        <v>13</v>
      </c>
      <c r="I4" s="37"/>
      <c r="J4" s="37"/>
      <c r="K4" s="37"/>
      <c r="L4" s="37"/>
      <c r="M4" s="37"/>
      <c r="N4" s="25"/>
      <c r="O4" s="2" t="s">
        <v>11</v>
      </c>
      <c r="P4" s="2" t="s">
        <v>12</v>
      </c>
      <c r="Q4" s="2" t="s">
        <v>13</v>
      </c>
    </row>
    <row r="5" spans="1:17" x14ac:dyDescent="0.25">
      <c r="A5" s="42" t="s">
        <v>14</v>
      </c>
      <c r="B5" s="3" t="s">
        <v>15</v>
      </c>
      <c r="C5" s="4">
        <v>10</v>
      </c>
      <c r="D5" s="4">
        <v>10</v>
      </c>
      <c r="E5" s="4">
        <f>D5-C5</f>
        <v>0</v>
      </c>
      <c r="F5" s="5">
        <v>12</v>
      </c>
      <c r="G5" s="4">
        <v>12</v>
      </c>
      <c r="H5" s="6">
        <f>G5-F5</f>
        <v>0</v>
      </c>
      <c r="I5" s="4">
        <v>0</v>
      </c>
      <c r="J5" s="4"/>
      <c r="K5" s="4"/>
      <c r="L5" s="4"/>
      <c r="M5" s="4"/>
      <c r="N5" s="4"/>
      <c r="O5" s="28">
        <f t="shared" ref="O5:O12" si="0">SUM(I5:M5)+C5+F5</f>
        <v>22</v>
      </c>
      <c r="P5" s="28">
        <f>SUM(I5:M5)+D5+G5</f>
        <v>22</v>
      </c>
      <c r="Q5" s="7">
        <f>O5-P5</f>
        <v>0</v>
      </c>
    </row>
    <row r="6" spans="1:17" x14ac:dyDescent="0.25">
      <c r="A6" s="43"/>
      <c r="B6" s="3" t="s">
        <v>16</v>
      </c>
      <c r="C6" s="4">
        <v>10</v>
      </c>
      <c r="D6" s="4">
        <v>10</v>
      </c>
      <c r="E6" s="4">
        <f t="shared" ref="E6" si="1">D6-C6</f>
        <v>0</v>
      </c>
      <c r="F6" s="5">
        <v>6</v>
      </c>
      <c r="G6" s="5">
        <v>6</v>
      </c>
      <c r="H6" s="6">
        <f t="shared" ref="H6:H8" si="2">G6-F6</f>
        <v>0</v>
      </c>
      <c r="I6" s="4"/>
      <c r="J6" s="4"/>
      <c r="K6" s="4"/>
      <c r="L6" s="4"/>
      <c r="M6" s="4"/>
      <c r="N6" s="4"/>
      <c r="O6" s="28">
        <f t="shared" si="0"/>
        <v>16</v>
      </c>
      <c r="P6" s="28">
        <f>SUM(I6:M6)+D6+G6</f>
        <v>16</v>
      </c>
      <c r="Q6" s="7">
        <f t="shared" ref="Q6:Q8" si="3">O6-P6</f>
        <v>0</v>
      </c>
    </row>
    <row r="7" spans="1:17" x14ac:dyDescent="0.25">
      <c r="A7" s="43"/>
      <c r="B7" s="3" t="s">
        <v>17</v>
      </c>
      <c r="C7" s="4"/>
      <c r="D7" s="4"/>
      <c r="E7" s="4"/>
      <c r="F7" s="8">
        <v>12</v>
      </c>
      <c r="G7" s="9">
        <v>12</v>
      </c>
      <c r="H7" s="6">
        <f t="shared" si="2"/>
        <v>0</v>
      </c>
      <c r="I7" s="4"/>
      <c r="J7" s="4"/>
      <c r="K7" s="4"/>
      <c r="L7" s="4"/>
      <c r="M7" s="4"/>
      <c r="N7" s="4"/>
      <c r="O7" s="28">
        <f t="shared" si="0"/>
        <v>12</v>
      </c>
      <c r="P7" s="28">
        <f>SUM(I7:M7)+D7+G7</f>
        <v>12</v>
      </c>
      <c r="Q7" s="7">
        <f t="shared" si="3"/>
        <v>0</v>
      </c>
    </row>
    <row r="8" spans="1:17" x14ac:dyDescent="0.25">
      <c r="A8" s="44"/>
      <c r="B8" s="3" t="s">
        <v>18</v>
      </c>
      <c r="C8" s="4"/>
      <c r="D8" s="4"/>
      <c r="E8" s="4"/>
      <c r="F8" s="5">
        <v>18</v>
      </c>
      <c r="G8" s="5">
        <v>18</v>
      </c>
      <c r="H8" s="6">
        <f t="shared" si="2"/>
        <v>0</v>
      </c>
      <c r="I8" s="4"/>
      <c r="J8" s="4"/>
      <c r="K8" s="4"/>
      <c r="L8" s="4"/>
      <c r="M8" s="4"/>
      <c r="N8" s="4"/>
      <c r="O8" s="28">
        <f t="shared" si="0"/>
        <v>18</v>
      </c>
      <c r="P8" s="28">
        <f>SUM(I8:M8)+D8+F8</f>
        <v>18</v>
      </c>
      <c r="Q8" s="7">
        <f t="shared" si="3"/>
        <v>0</v>
      </c>
    </row>
    <row r="9" spans="1:17" x14ac:dyDescent="0.25">
      <c r="A9" s="45" t="s">
        <v>19</v>
      </c>
      <c r="B9" s="10" t="s">
        <v>15</v>
      </c>
      <c r="C9" s="11">
        <v>8</v>
      </c>
      <c r="D9" s="11">
        <v>8</v>
      </c>
      <c r="E9" s="11">
        <f>D9-C9</f>
        <v>0</v>
      </c>
      <c r="F9" s="12">
        <v>20</v>
      </c>
      <c r="G9" s="11">
        <v>20</v>
      </c>
      <c r="H9" s="13">
        <f>G9-F9</f>
        <v>0</v>
      </c>
      <c r="I9" s="11">
        <v>0</v>
      </c>
      <c r="J9" s="11"/>
      <c r="K9" s="11"/>
      <c r="L9" s="11"/>
      <c r="M9" s="11"/>
      <c r="N9" s="11"/>
      <c r="O9" s="27">
        <f t="shared" si="0"/>
        <v>28</v>
      </c>
      <c r="P9" s="27">
        <f>SUM(I9:M9)+D9+G9</f>
        <v>28</v>
      </c>
      <c r="Q9" s="14">
        <f>O9-P9</f>
        <v>0</v>
      </c>
    </row>
    <row r="10" spans="1:17" x14ac:dyDescent="0.25">
      <c r="A10" s="41"/>
      <c r="B10" s="10" t="s">
        <v>16</v>
      </c>
      <c r="C10" s="11">
        <v>8</v>
      </c>
      <c r="D10" s="11">
        <v>8</v>
      </c>
      <c r="E10" s="11">
        <f t="shared" ref="E10" si="4">D10-C10</f>
        <v>0</v>
      </c>
      <c r="F10" s="12">
        <v>8</v>
      </c>
      <c r="G10" s="12">
        <v>8</v>
      </c>
      <c r="H10" s="13">
        <f t="shared" ref="H10:H12" si="5">G10-F10</f>
        <v>0</v>
      </c>
      <c r="I10" s="11"/>
      <c r="J10" s="11"/>
      <c r="K10" s="11"/>
      <c r="L10" s="11"/>
      <c r="M10" s="11"/>
      <c r="N10" s="11"/>
      <c r="O10" s="27">
        <f t="shared" si="0"/>
        <v>16</v>
      </c>
      <c r="P10" s="27">
        <f>SUM(I10:M10)+D10+G10</f>
        <v>16</v>
      </c>
      <c r="Q10" s="14">
        <f t="shared" ref="Q10:Q12" si="6">O10-P10</f>
        <v>0</v>
      </c>
    </row>
    <row r="11" spans="1:17" x14ac:dyDescent="0.25">
      <c r="A11" s="41"/>
      <c r="B11" s="10" t="s">
        <v>17</v>
      </c>
      <c r="C11" s="11"/>
      <c r="D11" s="11"/>
      <c r="E11" s="11"/>
      <c r="F11" s="15">
        <v>20</v>
      </c>
      <c r="G11" s="16">
        <v>20</v>
      </c>
      <c r="H11" s="13">
        <f t="shared" si="5"/>
        <v>0</v>
      </c>
      <c r="I11" s="11"/>
      <c r="J11" s="11"/>
      <c r="K11" s="11"/>
      <c r="L11" s="11"/>
      <c r="M11" s="11"/>
      <c r="N11" s="11"/>
      <c r="O11" s="27">
        <f t="shared" si="0"/>
        <v>20</v>
      </c>
      <c r="P11" s="27">
        <f>SUM(I11:M11)+D11+G11</f>
        <v>20</v>
      </c>
      <c r="Q11" s="14">
        <f t="shared" si="6"/>
        <v>0</v>
      </c>
    </row>
    <row r="12" spans="1:17" x14ac:dyDescent="0.25">
      <c r="A12" s="46"/>
      <c r="B12" s="10" t="s">
        <v>18</v>
      </c>
      <c r="C12" s="11"/>
      <c r="D12" s="11"/>
      <c r="E12" s="11"/>
      <c r="F12" s="12">
        <v>28</v>
      </c>
      <c r="G12" s="12">
        <v>28</v>
      </c>
      <c r="H12" s="13">
        <f t="shared" si="5"/>
        <v>0</v>
      </c>
      <c r="I12" s="11"/>
      <c r="J12" s="11"/>
      <c r="K12" s="11"/>
      <c r="L12" s="11"/>
      <c r="M12" s="11"/>
      <c r="N12" s="11"/>
      <c r="O12" s="27">
        <f t="shared" si="0"/>
        <v>28</v>
      </c>
      <c r="P12" s="27">
        <f>SUM(I12:M12)+D12+F12</f>
        <v>28</v>
      </c>
      <c r="Q12" s="14">
        <f t="shared" si="6"/>
        <v>0</v>
      </c>
    </row>
    <row r="13" spans="1:17" x14ac:dyDescent="0.25">
      <c r="A13" s="42" t="s">
        <v>35</v>
      </c>
      <c r="B13" s="3" t="s">
        <v>15</v>
      </c>
      <c r="C13" s="4">
        <v>8</v>
      </c>
      <c r="D13" s="4">
        <v>8</v>
      </c>
      <c r="E13" s="4"/>
      <c r="F13" s="5">
        <v>16</v>
      </c>
      <c r="G13" s="4">
        <v>16</v>
      </c>
      <c r="H13" s="6">
        <f>G13-F13</f>
        <v>0</v>
      </c>
      <c r="I13" s="4">
        <v>0</v>
      </c>
      <c r="J13" s="4"/>
      <c r="K13" s="4"/>
      <c r="L13" s="4"/>
      <c r="M13" s="4"/>
      <c r="N13" s="4"/>
      <c r="O13" s="28">
        <f t="shared" ref="O13:O20" si="7">SUM(I13:M13)+C13+F13</f>
        <v>24</v>
      </c>
      <c r="P13" s="28">
        <f>SUM(I13:M13)+D13+G13</f>
        <v>24</v>
      </c>
      <c r="Q13" s="7">
        <f>O13-P13</f>
        <v>0</v>
      </c>
    </row>
    <row r="14" spans="1:17" x14ac:dyDescent="0.25">
      <c r="A14" s="43"/>
      <c r="B14" s="3" t="s">
        <v>16</v>
      </c>
      <c r="C14" s="4">
        <v>8</v>
      </c>
      <c r="D14" s="4">
        <v>8</v>
      </c>
      <c r="E14" s="4"/>
      <c r="F14" s="5">
        <v>8</v>
      </c>
      <c r="G14" s="5">
        <v>8</v>
      </c>
      <c r="H14" s="6">
        <f t="shared" ref="H14:H16" si="8">G14-F14</f>
        <v>0</v>
      </c>
      <c r="I14" s="4"/>
      <c r="J14" s="4"/>
      <c r="K14" s="4"/>
      <c r="L14" s="4"/>
      <c r="M14" s="4"/>
      <c r="N14" s="4"/>
      <c r="O14" s="28">
        <f t="shared" si="7"/>
        <v>16</v>
      </c>
      <c r="P14" s="28">
        <f>SUM(I14:M14)+D14+G14</f>
        <v>16</v>
      </c>
      <c r="Q14" s="7">
        <f t="shared" ref="Q14:Q16" si="9">O14-P14</f>
        <v>0</v>
      </c>
    </row>
    <row r="15" spans="1:17" x14ac:dyDescent="0.25">
      <c r="A15" s="43"/>
      <c r="B15" s="3" t="s">
        <v>17</v>
      </c>
      <c r="C15" s="4"/>
      <c r="D15" s="4"/>
      <c r="E15" s="4"/>
      <c r="F15" s="8">
        <v>16</v>
      </c>
      <c r="G15" s="9">
        <v>14</v>
      </c>
      <c r="H15" s="50">
        <f t="shared" si="8"/>
        <v>-2</v>
      </c>
      <c r="I15" s="4"/>
      <c r="J15" s="4"/>
      <c r="K15" s="4"/>
      <c r="L15" s="4"/>
      <c r="M15" s="4"/>
      <c r="N15" s="4"/>
      <c r="O15" s="28">
        <f t="shared" si="7"/>
        <v>16</v>
      </c>
      <c r="P15" s="28">
        <f>SUM(I15:M15)+D15+G15</f>
        <v>14</v>
      </c>
      <c r="Q15" s="7">
        <f t="shared" si="9"/>
        <v>2</v>
      </c>
    </row>
    <row r="16" spans="1:17" x14ac:dyDescent="0.25">
      <c r="A16" s="44"/>
      <c r="B16" s="3" t="s">
        <v>18</v>
      </c>
      <c r="C16" s="4"/>
      <c r="D16" s="4"/>
      <c r="E16" s="4"/>
      <c r="F16" s="5">
        <v>26</v>
      </c>
      <c r="G16" s="5">
        <v>26</v>
      </c>
      <c r="H16" s="6">
        <f t="shared" si="8"/>
        <v>0</v>
      </c>
      <c r="I16" s="4"/>
      <c r="J16" s="4"/>
      <c r="K16" s="4"/>
      <c r="L16" s="4"/>
      <c r="M16" s="4"/>
      <c r="N16" s="4"/>
      <c r="O16" s="28">
        <f t="shared" si="7"/>
        <v>26</v>
      </c>
      <c r="P16" s="28">
        <f>SUM(I16:M16)+D16+F16</f>
        <v>26</v>
      </c>
      <c r="Q16" s="7">
        <f t="shared" si="9"/>
        <v>0</v>
      </c>
    </row>
    <row r="17" spans="1:17" x14ac:dyDescent="0.25">
      <c r="A17" s="45" t="s">
        <v>36</v>
      </c>
      <c r="B17" s="10" t="s">
        <v>15</v>
      </c>
      <c r="C17" s="11">
        <v>8</v>
      </c>
      <c r="D17" s="11">
        <v>8</v>
      </c>
      <c r="E17" s="11">
        <f>D17-C17</f>
        <v>0</v>
      </c>
      <c r="F17" s="12">
        <v>20</v>
      </c>
      <c r="G17" s="11">
        <v>12</v>
      </c>
      <c r="H17" s="51">
        <f>G17-F17</f>
        <v>-8</v>
      </c>
      <c r="I17" s="11">
        <v>0</v>
      </c>
      <c r="J17" s="11">
        <v>3.4</v>
      </c>
      <c r="K17" s="11"/>
      <c r="L17" s="11">
        <v>7.5</v>
      </c>
      <c r="M17" s="11"/>
      <c r="N17" s="11"/>
      <c r="O17" s="27">
        <f t="shared" si="7"/>
        <v>38.9</v>
      </c>
      <c r="P17" s="27">
        <f>SUM(I17:M17)+D17+G17</f>
        <v>30.9</v>
      </c>
      <c r="Q17" s="14">
        <f>O17-P17</f>
        <v>8</v>
      </c>
    </row>
    <row r="18" spans="1:17" x14ac:dyDescent="0.25">
      <c r="A18" s="41"/>
      <c r="B18" s="10" t="s">
        <v>16</v>
      </c>
      <c r="C18" s="11">
        <v>8</v>
      </c>
      <c r="D18" s="11">
        <v>8</v>
      </c>
      <c r="E18" s="11">
        <f t="shared" ref="E18" si="10">D18-C18</f>
        <v>0</v>
      </c>
      <c r="F18" s="12">
        <v>12</v>
      </c>
      <c r="G18" s="12">
        <v>10</v>
      </c>
      <c r="H18" s="51">
        <f t="shared" ref="H18:H20" si="11">G18-F18</f>
        <v>-2</v>
      </c>
      <c r="I18" s="11"/>
      <c r="J18" s="11">
        <v>1.7</v>
      </c>
      <c r="K18" s="11"/>
      <c r="L18" s="11">
        <v>5.4</v>
      </c>
      <c r="M18" s="11"/>
      <c r="N18" s="11"/>
      <c r="O18" s="27">
        <f t="shared" si="7"/>
        <v>27.1</v>
      </c>
      <c r="P18" s="27">
        <f>SUM(I18:M18)+D18+G18</f>
        <v>25.1</v>
      </c>
      <c r="Q18" s="14">
        <f t="shared" ref="Q18:Q21" si="12">O18-P18</f>
        <v>2</v>
      </c>
    </row>
    <row r="19" spans="1:17" x14ac:dyDescent="0.25">
      <c r="A19" s="41"/>
      <c r="B19" s="10" t="s">
        <v>17</v>
      </c>
      <c r="C19" s="11"/>
      <c r="D19" s="11"/>
      <c r="E19" s="11"/>
      <c r="F19" s="15">
        <v>20</v>
      </c>
      <c r="G19" s="16">
        <v>16</v>
      </c>
      <c r="H19" s="51">
        <f t="shared" si="11"/>
        <v>-4</v>
      </c>
      <c r="I19" s="11"/>
      <c r="J19" s="11"/>
      <c r="K19" s="11"/>
      <c r="L19" s="11"/>
      <c r="M19" s="11"/>
      <c r="N19" s="11"/>
      <c r="O19" s="27">
        <f t="shared" si="7"/>
        <v>20</v>
      </c>
      <c r="P19" s="27">
        <f>SUM(I19:M19)+D19+G19</f>
        <v>16</v>
      </c>
      <c r="Q19" s="14">
        <f t="shared" si="12"/>
        <v>4</v>
      </c>
    </row>
    <row r="20" spans="1:17" x14ac:dyDescent="0.25">
      <c r="A20" s="46"/>
      <c r="B20" s="10" t="s">
        <v>18</v>
      </c>
      <c r="C20" s="11"/>
      <c r="D20" s="11"/>
      <c r="E20" s="11"/>
      <c r="F20" s="12">
        <v>30</v>
      </c>
      <c r="G20" s="12">
        <v>30</v>
      </c>
      <c r="H20" s="13">
        <f t="shared" si="11"/>
        <v>0</v>
      </c>
      <c r="I20" s="11"/>
      <c r="J20" s="11"/>
      <c r="K20" s="11"/>
      <c r="L20" s="11"/>
      <c r="M20" s="11"/>
      <c r="N20" s="11"/>
      <c r="O20" s="27">
        <f t="shared" si="7"/>
        <v>30</v>
      </c>
      <c r="P20" s="27">
        <f>SUM(I20:M20)+D20+F20</f>
        <v>30</v>
      </c>
      <c r="Q20" s="14">
        <f t="shared" si="12"/>
        <v>0</v>
      </c>
    </row>
    <row r="21" spans="1:17" x14ac:dyDescent="0.25">
      <c r="A21" s="17" t="s">
        <v>20</v>
      </c>
      <c r="B21" s="18"/>
      <c r="C21" s="19">
        <f>SUM(C5:C20)</f>
        <v>68</v>
      </c>
      <c r="D21" s="19">
        <f t="shared" ref="D21:P21" si="13">SUM(D5:D20)</f>
        <v>68</v>
      </c>
      <c r="E21" s="19">
        <f t="shared" si="13"/>
        <v>0</v>
      </c>
      <c r="F21" s="19">
        <f t="shared" si="13"/>
        <v>272</v>
      </c>
      <c r="G21" s="19">
        <f t="shared" si="13"/>
        <v>256</v>
      </c>
      <c r="H21" s="19">
        <f t="shared" si="13"/>
        <v>-16</v>
      </c>
      <c r="I21" s="19">
        <f t="shared" si="13"/>
        <v>0</v>
      </c>
      <c r="J21" s="19">
        <f t="shared" si="13"/>
        <v>5.0999999999999996</v>
      </c>
      <c r="K21" s="19">
        <f t="shared" si="13"/>
        <v>0</v>
      </c>
      <c r="L21" s="19">
        <f t="shared" si="13"/>
        <v>12.9</v>
      </c>
      <c r="M21" s="19">
        <f t="shared" si="13"/>
        <v>0</v>
      </c>
      <c r="N21" s="19"/>
      <c r="O21" s="29">
        <f t="shared" si="13"/>
        <v>358</v>
      </c>
      <c r="P21" s="29">
        <f t="shared" si="13"/>
        <v>342</v>
      </c>
      <c r="Q21" s="23">
        <f t="shared" si="12"/>
        <v>16</v>
      </c>
    </row>
    <row r="22" spans="1:17" x14ac:dyDescent="0.25">
      <c r="A22" s="17" t="s">
        <v>21</v>
      </c>
      <c r="B22" s="18"/>
      <c r="C22" s="20"/>
      <c r="D22" s="20"/>
      <c r="E22" s="20"/>
      <c r="F22" s="20"/>
      <c r="G22" s="20"/>
      <c r="H22" s="20"/>
      <c r="I22" s="20"/>
      <c r="J22" s="20"/>
      <c r="K22" s="21"/>
      <c r="L22" s="18"/>
      <c r="M22" s="18"/>
      <c r="N22" s="18"/>
      <c r="O22" s="18"/>
      <c r="P22" s="18"/>
      <c r="Q22" s="18"/>
    </row>
    <row r="26" spans="1:17" x14ac:dyDescent="0.25">
      <c r="A26" s="30" t="s">
        <v>22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 ht="30" x14ac:dyDescent="0.25">
      <c r="A27" s="31" t="s">
        <v>1</v>
      </c>
      <c r="B27" s="31" t="s">
        <v>2</v>
      </c>
      <c r="C27" s="32" t="s">
        <v>3</v>
      </c>
      <c r="D27" s="33"/>
      <c r="E27" s="34"/>
      <c r="F27" s="35" t="s">
        <v>4</v>
      </c>
      <c r="G27" s="35"/>
      <c r="H27" s="35"/>
      <c r="I27" s="36" t="s">
        <v>5</v>
      </c>
      <c r="J27" s="36" t="s">
        <v>6</v>
      </c>
      <c r="K27" s="38" t="s">
        <v>7</v>
      </c>
      <c r="L27" s="38" t="s">
        <v>8</v>
      </c>
      <c r="M27" s="38" t="s">
        <v>9</v>
      </c>
      <c r="N27" s="24" t="s">
        <v>38</v>
      </c>
      <c r="O27" s="39" t="s">
        <v>10</v>
      </c>
      <c r="P27" s="39"/>
      <c r="Q27" s="39"/>
    </row>
    <row r="28" spans="1:17" ht="16.5" customHeight="1" x14ac:dyDescent="0.25">
      <c r="A28" s="31"/>
      <c r="B28" s="31"/>
      <c r="C28" s="1" t="s">
        <v>11</v>
      </c>
      <c r="D28" s="1" t="s">
        <v>12</v>
      </c>
      <c r="E28" s="1" t="s">
        <v>13</v>
      </c>
      <c r="F28" s="1" t="s">
        <v>11</v>
      </c>
      <c r="G28" s="1" t="s">
        <v>12</v>
      </c>
      <c r="H28" s="1" t="s">
        <v>13</v>
      </c>
      <c r="I28" s="37"/>
      <c r="J28" s="37"/>
      <c r="K28" s="37"/>
      <c r="L28" s="37"/>
      <c r="M28" s="37"/>
      <c r="N28" s="25"/>
      <c r="O28" s="2" t="s">
        <v>11</v>
      </c>
      <c r="P28" s="2" t="s">
        <v>12</v>
      </c>
      <c r="Q28" s="2" t="s">
        <v>13</v>
      </c>
    </row>
    <row r="29" spans="1:17" x14ac:dyDescent="0.25">
      <c r="A29" s="40" t="s">
        <v>14</v>
      </c>
      <c r="B29" s="3" t="s">
        <v>23</v>
      </c>
      <c r="C29" s="4">
        <v>10</v>
      </c>
      <c r="D29" s="4">
        <v>10</v>
      </c>
      <c r="E29" s="4">
        <f t="shared" ref="E29:E32" si="14">D29-C29</f>
        <v>0</v>
      </c>
      <c r="F29" s="5">
        <v>12</v>
      </c>
      <c r="G29" s="5">
        <v>12</v>
      </c>
      <c r="H29" s="6">
        <f t="shared" ref="H29:H32" si="15">G29-F29</f>
        <v>0</v>
      </c>
      <c r="I29" s="4"/>
      <c r="J29" s="4"/>
      <c r="K29" s="4"/>
      <c r="L29" s="4"/>
      <c r="M29" s="4"/>
      <c r="N29" s="4"/>
      <c r="O29" s="27">
        <f>SUM(I29:N29)+C29+F29</f>
        <v>22</v>
      </c>
      <c r="P29" s="27">
        <f>SUM(I29:N29)+D29+G29</f>
        <v>22</v>
      </c>
      <c r="Q29" s="14">
        <f t="shared" ref="Q29:Q32" si="16">O29-P29</f>
        <v>0</v>
      </c>
    </row>
    <row r="30" spans="1:17" x14ac:dyDescent="0.25">
      <c r="A30" s="40"/>
      <c r="B30" s="3" t="s">
        <v>24</v>
      </c>
      <c r="C30" s="4"/>
      <c r="D30" s="4"/>
      <c r="E30" s="4">
        <f t="shared" si="14"/>
        <v>0</v>
      </c>
      <c r="F30" s="8">
        <v>6</v>
      </c>
      <c r="G30" s="9">
        <v>6</v>
      </c>
      <c r="H30" s="6">
        <f t="shared" si="15"/>
        <v>0</v>
      </c>
      <c r="I30" s="4"/>
      <c r="J30" s="4"/>
      <c r="K30" s="4"/>
      <c r="L30" s="4"/>
      <c r="M30" s="4"/>
      <c r="N30" s="4"/>
      <c r="O30" s="27">
        <f t="shared" ref="O30:O37" si="17">SUM(I30:N30)+C30+F30</f>
        <v>6</v>
      </c>
      <c r="P30" s="27">
        <f t="shared" ref="P30:P37" si="18">SUM(I30:N30)+D30+G30</f>
        <v>6</v>
      </c>
      <c r="Q30" s="14">
        <f t="shared" si="16"/>
        <v>0</v>
      </c>
    </row>
    <row r="31" spans="1:17" x14ac:dyDescent="0.25">
      <c r="A31" s="41" t="s">
        <v>19</v>
      </c>
      <c r="B31" s="10" t="s">
        <v>23</v>
      </c>
      <c r="C31" s="11">
        <v>10</v>
      </c>
      <c r="D31" s="11">
        <v>10</v>
      </c>
      <c r="E31" s="11">
        <f t="shared" si="14"/>
        <v>0</v>
      </c>
      <c r="F31" s="12">
        <v>20</v>
      </c>
      <c r="G31" s="12">
        <v>20</v>
      </c>
      <c r="H31" s="13">
        <f t="shared" si="15"/>
        <v>0</v>
      </c>
      <c r="I31" s="11"/>
      <c r="J31" s="11"/>
      <c r="K31" s="11"/>
      <c r="L31" s="11"/>
      <c r="M31" s="11"/>
      <c r="N31" s="11"/>
      <c r="O31" s="27">
        <f t="shared" si="17"/>
        <v>30</v>
      </c>
      <c r="P31" s="27">
        <f t="shared" si="18"/>
        <v>30</v>
      </c>
      <c r="Q31" s="14">
        <f t="shared" si="16"/>
        <v>0</v>
      </c>
    </row>
    <row r="32" spans="1:17" x14ac:dyDescent="0.25">
      <c r="A32" s="41"/>
      <c r="B32" s="10" t="s">
        <v>24</v>
      </c>
      <c r="C32" s="11"/>
      <c r="D32" s="11"/>
      <c r="E32" s="11">
        <f t="shared" si="14"/>
        <v>0</v>
      </c>
      <c r="F32" s="15">
        <v>10</v>
      </c>
      <c r="G32" s="16">
        <v>10</v>
      </c>
      <c r="H32" s="13">
        <f t="shared" si="15"/>
        <v>0</v>
      </c>
      <c r="I32" s="11"/>
      <c r="J32" s="11"/>
      <c r="K32" s="11"/>
      <c r="L32" s="11"/>
      <c r="M32" s="11"/>
      <c r="N32" s="11"/>
      <c r="O32" s="27">
        <f t="shared" si="17"/>
        <v>10</v>
      </c>
      <c r="P32" s="27">
        <f t="shared" si="18"/>
        <v>10</v>
      </c>
      <c r="Q32" s="14">
        <f t="shared" si="16"/>
        <v>0</v>
      </c>
    </row>
    <row r="33" spans="1:17" x14ac:dyDescent="0.25">
      <c r="A33" s="40" t="s">
        <v>35</v>
      </c>
      <c r="B33" s="3" t="s">
        <v>23</v>
      </c>
      <c r="C33" s="4">
        <v>8</v>
      </c>
      <c r="D33" s="4">
        <v>8</v>
      </c>
      <c r="E33" s="4">
        <f t="shared" ref="E33:E37" si="19">D33-C33</f>
        <v>0</v>
      </c>
      <c r="F33" s="5">
        <v>16</v>
      </c>
      <c r="G33" s="5">
        <v>12</v>
      </c>
      <c r="H33" s="50">
        <f t="shared" ref="H33:H37" si="20">G33-F33</f>
        <v>-4</v>
      </c>
      <c r="I33" s="4"/>
      <c r="J33" s="4"/>
      <c r="K33" s="4"/>
      <c r="L33" s="4"/>
      <c r="M33" s="4"/>
      <c r="N33" s="4"/>
      <c r="O33" s="27">
        <f t="shared" si="17"/>
        <v>24</v>
      </c>
      <c r="P33" s="27">
        <f t="shared" si="18"/>
        <v>20</v>
      </c>
      <c r="Q33" s="14">
        <f t="shared" ref="Q33:Q38" si="21">O33-P33</f>
        <v>4</v>
      </c>
    </row>
    <row r="34" spans="1:17" x14ac:dyDescent="0.25">
      <c r="A34" s="40"/>
      <c r="B34" s="3" t="s">
        <v>24</v>
      </c>
      <c r="C34" s="4"/>
      <c r="D34" s="4"/>
      <c r="E34" s="4">
        <f t="shared" si="19"/>
        <v>0</v>
      </c>
      <c r="F34" s="8">
        <v>8</v>
      </c>
      <c r="G34" s="9">
        <v>6</v>
      </c>
      <c r="H34" s="50">
        <f t="shared" si="20"/>
        <v>-2</v>
      </c>
      <c r="I34" s="4"/>
      <c r="J34" s="4"/>
      <c r="K34" s="4"/>
      <c r="L34" s="4"/>
      <c r="M34" s="4"/>
      <c r="N34" s="4"/>
      <c r="O34" s="27">
        <f t="shared" si="17"/>
        <v>8</v>
      </c>
      <c r="P34" s="27">
        <f t="shared" si="18"/>
        <v>6</v>
      </c>
      <c r="Q34" s="14">
        <f t="shared" si="21"/>
        <v>2</v>
      </c>
    </row>
    <row r="35" spans="1:17" x14ac:dyDescent="0.25">
      <c r="A35" s="41" t="s">
        <v>36</v>
      </c>
      <c r="B35" s="10" t="s">
        <v>23</v>
      </c>
      <c r="C35" s="11">
        <v>4</v>
      </c>
      <c r="D35" s="11">
        <v>4</v>
      </c>
      <c r="E35" s="11"/>
      <c r="F35" s="12">
        <v>16</v>
      </c>
      <c r="G35" s="12">
        <v>16</v>
      </c>
      <c r="H35" s="13">
        <f t="shared" si="20"/>
        <v>0</v>
      </c>
      <c r="I35" s="11"/>
      <c r="J35" s="11">
        <v>3.6</v>
      </c>
      <c r="K35" s="11"/>
      <c r="L35" s="11"/>
      <c r="M35" s="11">
        <v>14</v>
      </c>
      <c r="N35" s="11"/>
      <c r="O35" s="27">
        <f t="shared" si="17"/>
        <v>37.6</v>
      </c>
      <c r="P35" s="27">
        <f t="shared" si="18"/>
        <v>37.6</v>
      </c>
      <c r="Q35" s="14">
        <f t="shared" si="21"/>
        <v>0</v>
      </c>
    </row>
    <row r="36" spans="1:17" x14ac:dyDescent="0.25">
      <c r="A36" s="41"/>
      <c r="B36" s="10" t="s">
        <v>37</v>
      </c>
      <c r="C36" s="11"/>
      <c r="D36" s="11"/>
      <c r="E36" s="11"/>
      <c r="F36" s="12">
        <v>12</v>
      </c>
      <c r="G36" s="12">
        <v>12</v>
      </c>
      <c r="H36" s="13">
        <f t="shared" si="20"/>
        <v>0</v>
      </c>
      <c r="I36" s="11"/>
      <c r="J36" s="11">
        <v>6.3</v>
      </c>
      <c r="K36" s="11"/>
      <c r="L36" s="11">
        <v>6.3</v>
      </c>
      <c r="M36" s="11"/>
      <c r="N36" s="11"/>
      <c r="O36" s="27">
        <f t="shared" si="17"/>
        <v>24.6</v>
      </c>
      <c r="P36" s="27">
        <f t="shared" si="18"/>
        <v>24.6</v>
      </c>
      <c r="Q36" s="14"/>
    </row>
    <row r="37" spans="1:17" x14ac:dyDescent="0.25">
      <c r="A37" s="41"/>
      <c r="B37" s="10" t="s">
        <v>24</v>
      </c>
      <c r="C37" s="11"/>
      <c r="D37" s="11"/>
      <c r="E37" s="11">
        <f t="shared" si="19"/>
        <v>0</v>
      </c>
      <c r="F37" s="11">
        <v>10</v>
      </c>
      <c r="G37" s="11">
        <v>10</v>
      </c>
      <c r="H37" s="13">
        <f t="shared" si="20"/>
        <v>0</v>
      </c>
      <c r="I37" s="11">
        <v>16.5</v>
      </c>
      <c r="J37" s="11"/>
      <c r="K37" s="11"/>
      <c r="L37" s="11"/>
      <c r="M37" s="11"/>
      <c r="N37" s="11">
        <v>3.5</v>
      </c>
      <c r="O37" s="27">
        <f t="shared" si="17"/>
        <v>30</v>
      </c>
      <c r="P37" s="27">
        <f t="shared" si="18"/>
        <v>30</v>
      </c>
      <c r="Q37" s="14">
        <f t="shared" si="21"/>
        <v>0</v>
      </c>
    </row>
    <row r="38" spans="1:17" x14ac:dyDescent="0.25">
      <c r="A38" s="17" t="s">
        <v>20</v>
      </c>
      <c r="B38" s="18"/>
      <c r="C38" s="19">
        <f>SUM(C29:C37)</f>
        <v>32</v>
      </c>
      <c r="D38" s="19">
        <f>SUM(D29:D37)</f>
        <v>32</v>
      </c>
      <c r="E38" s="19">
        <f t="shared" ref="E38:P38" si="22">SUM(E29:E37)</f>
        <v>0</v>
      </c>
      <c r="F38" s="19">
        <f t="shared" si="22"/>
        <v>110</v>
      </c>
      <c r="G38" s="19">
        <f t="shared" si="22"/>
        <v>104</v>
      </c>
      <c r="H38" s="19">
        <f t="shared" si="22"/>
        <v>-6</v>
      </c>
      <c r="I38" s="19">
        <f t="shared" si="22"/>
        <v>16.5</v>
      </c>
      <c r="J38" s="19">
        <f t="shared" si="22"/>
        <v>9.9</v>
      </c>
      <c r="K38" s="19">
        <f t="shared" si="22"/>
        <v>0</v>
      </c>
      <c r="L38" s="19">
        <f t="shared" si="22"/>
        <v>6.3</v>
      </c>
      <c r="M38" s="19">
        <f t="shared" si="22"/>
        <v>14</v>
      </c>
      <c r="N38" s="19">
        <f t="shared" si="22"/>
        <v>3.5</v>
      </c>
      <c r="O38" s="19">
        <f t="shared" si="22"/>
        <v>192.2</v>
      </c>
      <c r="P38" s="19">
        <f t="shared" si="22"/>
        <v>186.2</v>
      </c>
      <c r="Q38" s="14">
        <f t="shared" si="21"/>
        <v>6</v>
      </c>
    </row>
    <row r="39" spans="1:17" x14ac:dyDescent="0.25">
      <c r="A39" s="17" t="s">
        <v>21</v>
      </c>
      <c r="B39" s="18"/>
      <c r="C39" s="20"/>
      <c r="D39" s="20"/>
      <c r="E39" s="20"/>
      <c r="F39" s="20"/>
      <c r="G39" s="20"/>
      <c r="H39" s="20"/>
      <c r="I39" s="20"/>
      <c r="J39" s="20"/>
      <c r="K39" s="21"/>
      <c r="L39" s="18"/>
      <c r="M39" s="18"/>
      <c r="N39" s="18"/>
      <c r="O39" s="18"/>
      <c r="P39" s="18"/>
      <c r="Q39" s="18"/>
    </row>
    <row r="42" spans="1:17" x14ac:dyDescent="0.25">
      <c r="A42" s="47" t="s">
        <v>25</v>
      </c>
      <c r="B42" s="47"/>
    </row>
    <row r="43" spans="1:17" x14ac:dyDescent="0.25">
      <c r="A43" s="22" t="s">
        <v>26</v>
      </c>
      <c r="B43" s="22" t="s">
        <v>27</v>
      </c>
    </row>
    <row r="44" spans="1:17" x14ac:dyDescent="0.25">
      <c r="A44" s="22" t="s">
        <v>28</v>
      </c>
      <c r="B44" s="22" t="s">
        <v>27</v>
      </c>
    </row>
    <row r="45" spans="1:17" x14ac:dyDescent="0.25">
      <c r="A45" s="22" t="s">
        <v>29</v>
      </c>
      <c r="B45" s="22" t="s">
        <v>27</v>
      </c>
    </row>
    <row r="46" spans="1:17" x14ac:dyDescent="0.25">
      <c r="A46" s="22" t="s">
        <v>30</v>
      </c>
      <c r="B46" s="22" t="s">
        <v>27</v>
      </c>
    </row>
    <row r="47" spans="1:17" x14ac:dyDescent="0.25">
      <c r="A47" s="48"/>
      <c r="B47" s="49"/>
    </row>
    <row r="48" spans="1:17" x14ac:dyDescent="0.25">
      <c r="A48" s="22" t="s">
        <v>31</v>
      </c>
      <c r="B48" s="22" t="s">
        <v>32</v>
      </c>
    </row>
    <row r="49" spans="1:2" x14ac:dyDescent="0.25">
      <c r="A49" s="22" t="s">
        <v>33</v>
      </c>
      <c r="B49" s="22" t="s">
        <v>32</v>
      </c>
    </row>
    <row r="50" spans="1:2" x14ac:dyDescent="0.25">
      <c r="A50" s="22" t="s">
        <v>34</v>
      </c>
      <c r="B50" s="22" t="s">
        <v>32</v>
      </c>
    </row>
  </sheetData>
  <mergeCells count="32">
    <mergeCell ref="A42:B42"/>
    <mergeCell ref="A47:B47"/>
    <mergeCell ref="K27:K28"/>
    <mergeCell ref="L27:L28"/>
    <mergeCell ref="M27:M28"/>
    <mergeCell ref="A33:A34"/>
    <mergeCell ref="A35:A37"/>
    <mergeCell ref="O27:Q27"/>
    <mergeCell ref="A29:A30"/>
    <mergeCell ref="A31:A32"/>
    <mergeCell ref="O3:Q3"/>
    <mergeCell ref="A5:A8"/>
    <mergeCell ref="A9:A12"/>
    <mergeCell ref="A26:Q26"/>
    <mergeCell ref="A27:A28"/>
    <mergeCell ref="B27:B28"/>
    <mergeCell ref="C27:E27"/>
    <mergeCell ref="F27:H27"/>
    <mergeCell ref="I27:I28"/>
    <mergeCell ref="J27:J28"/>
    <mergeCell ref="A13:A16"/>
    <mergeCell ref="A17:A20"/>
    <mergeCell ref="A2:Q2"/>
    <mergeCell ref="A3:A4"/>
    <mergeCell ref="B3:B4"/>
    <mergeCell ref="C3:E3"/>
    <mergeCell ref="F3:H3"/>
    <mergeCell ref="I3:I4"/>
    <mergeCell ref="J3:J4"/>
    <mergeCell ref="K3:K4"/>
    <mergeCell ref="L3:L4"/>
    <mergeCell ref="M3:M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Shybeka</dc:creator>
  <cp:lastModifiedBy>Victor Shybeka</cp:lastModifiedBy>
  <dcterms:created xsi:type="dcterms:W3CDTF">2019-11-19T03:41:38Z</dcterms:created>
  <dcterms:modified xsi:type="dcterms:W3CDTF">2019-12-26T03:48:35Z</dcterms:modified>
</cp:coreProperties>
</file>