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gomes\Desktop\"/>
    </mc:Choice>
  </mc:AlternateContent>
  <bookViews>
    <workbookView xWindow="0" yWindow="0" windowWidth="15360" windowHeight="9630"/>
  </bookViews>
  <sheets>
    <sheet name="Sheet1" sheetId="1" r:id="rId1"/>
  </sheets>
  <definedNames>
    <definedName name="det">Sheet1!$J:$J</definedName>
    <definedName name="dudx">Sheet1!$F:$F</definedName>
    <definedName name="dudy">Sheet1!$G:$G</definedName>
    <definedName name="dvdx">Sheet1!$H:$H</definedName>
    <definedName name="dvdy">Sheet1!$I:$I</definedName>
    <definedName name="e">Sheet1!$O$1</definedName>
    <definedName name="u">Sheet1!$D:$D</definedName>
    <definedName name="v">Sheet1!$E:$E</definedName>
    <definedName name="x">Sheet1!$B:$B</definedName>
    <definedName name="y">Sheet1!$C:$C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B7" i="1"/>
  <c r="D7" i="1" s="1"/>
  <c r="C7" i="1"/>
  <c r="C4" i="1"/>
  <c r="B4" i="1"/>
  <c r="H7" i="1" l="1"/>
  <c r="G7" i="1"/>
  <c r="E7" i="1"/>
  <c r="I7" i="1"/>
  <c r="F7" i="1"/>
  <c r="A4" i="1"/>
  <c r="I4" i="1"/>
  <c r="E4" i="1"/>
  <c r="F4" i="1"/>
  <c r="G4" i="1"/>
  <c r="H4" i="1"/>
  <c r="A5" i="1"/>
  <c r="A6" i="1" s="1"/>
  <c r="J3" i="1"/>
  <c r="I3" i="1"/>
  <c r="H3" i="1"/>
  <c r="G3" i="1"/>
  <c r="F3" i="1"/>
  <c r="E3" i="1"/>
  <c r="D3" i="1"/>
  <c r="L3" i="1" s="1"/>
  <c r="C3" i="1"/>
  <c r="B3" i="1"/>
  <c r="A3" i="1"/>
  <c r="L2" i="1"/>
  <c r="K2" i="1"/>
  <c r="J2" i="1"/>
  <c r="I2" i="1"/>
  <c r="H2" i="1"/>
  <c r="G2" i="1"/>
  <c r="F2" i="1"/>
  <c r="E2" i="1"/>
  <c r="D2" i="1"/>
  <c r="J7" i="1" l="1"/>
  <c r="K7" i="1" s="1"/>
  <c r="B8" i="1" s="1"/>
  <c r="J4" i="1"/>
  <c r="D4" i="1"/>
  <c r="K4" i="1" s="1"/>
  <c r="B5" i="1" s="1"/>
  <c r="K3" i="1"/>
  <c r="G8" i="1" l="1"/>
  <c r="L7" i="1"/>
  <c r="C8" i="1" s="1"/>
  <c r="I8" i="1" s="1"/>
  <c r="G5" i="1"/>
  <c r="L4" i="1"/>
  <c r="H8" i="1" l="1"/>
  <c r="E8" i="1"/>
  <c r="D8" i="1"/>
  <c r="F8" i="1"/>
  <c r="I5" i="1"/>
  <c r="C5" i="1"/>
  <c r="D5" i="1"/>
  <c r="E5" i="1"/>
  <c r="H5" i="1"/>
  <c r="F5" i="1"/>
  <c r="J8" i="1" l="1"/>
  <c r="L8" i="1" s="1"/>
  <c r="C9" i="1" s="1"/>
  <c r="K8" i="1"/>
  <c r="B9" i="1" s="1"/>
  <c r="J5" i="1"/>
  <c r="L5" i="1" s="1"/>
  <c r="C6" i="1" s="1"/>
  <c r="K5" i="1"/>
  <c r="B6" i="1" s="1"/>
  <c r="D9" i="1" l="1"/>
  <c r="K9" i="1" s="1"/>
  <c r="B10" i="1" s="1"/>
  <c r="F9" i="1"/>
  <c r="J9" i="1" s="1"/>
  <c r="G9" i="1"/>
  <c r="I9" i="1"/>
  <c r="E9" i="1"/>
  <c r="H9" i="1"/>
  <c r="I6" i="1"/>
  <c r="G6" i="1"/>
  <c r="F6" i="1"/>
  <c r="D6" i="1"/>
  <c r="E6" i="1"/>
  <c r="H6" i="1"/>
  <c r="G10" i="1" l="1"/>
  <c r="L9" i="1"/>
  <c r="C10" i="1" s="1"/>
  <c r="J6" i="1"/>
  <c r="L6" i="1" s="1"/>
  <c r="H10" i="1" l="1"/>
  <c r="E10" i="1"/>
  <c r="D10" i="1"/>
  <c r="F10" i="1"/>
  <c r="J10" i="1" s="1"/>
  <c r="I10" i="1"/>
  <c r="K6" i="1"/>
  <c r="K10" i="1" l="1"/>
  <c r="B11" i="1" s="1"/>
  <c r="L10" i="1"/>
  <c r="C11" i="1" s="1"/>
  <c r="E11" i="1" l="1"/>
  <c r="H11" i="1"/>
  <c r="D11" i="1"/>
  <c r="F11" i="1"/>
  <c r="G11" i="1"/>
  <c r="I11" i="1"/>
  <c r="J11" i="1" l="1"/>
  <c r="K11" i="1" s="1"/>
  <c r="B12" i="1" s="1"/>
  <c r="L11" i="1"/>
  <c r="C12" i="1" s="1"/>
  <c r="F12" i="1" l="1"/>
  <c r="I12" i="1"/>
  <c r="D12" i="1"/>
  <c r="G12" i="1"/>
  <c r="H12" i="1"/>
  <c r="E12" i="1"/>
  <c r="J12" i="1" l="1"/>
  <c r="L12" i="1" s="1"/>
  <c r="C13" i="1" s="1"/>
  <c r="H13" i="1" l="1"/>
  <c r="K12" i="1"/>
  <c r="B13" i="1" s="1"/>
  <c r="D13" i="1" l="1"/>
  <c r="F13" i="1"/>
  <c r="I13" i="1"/>
  <c r="G13" i="1"/>
  <c r="E13" i="1"/>
  <c r="J13" i="1" l="1"/>
  <c r="K13" i="1" s="1"/>
  <c r="L13" i="1"/>
</calcChain>
</file>

<file path=xl/sharedStrings.xml><?xml version="1.0" encoding="utf-8"?>
<sst xmlns="http://schemas.openxmlformats.org/spreadsheetml/2006/main" count="13" uniqueCount="13">
  <si>
    <t>n</t>
  </si>
  <si>
    <t>Xn</t>
  </si>
  <si>
    <t>Yn</t>
  </si>
  <si>
    <t>Un</t>
  </si>
  <si>
    <t>Vn</t>
  </si>
  <si>
    <t>dUn/dx</t>
  </si>
  <si>
    <t>dUn/dy</t>
  </si>
  <si>
    <t>dVn/dx</t>
  </si>
  <si>
    <t>dVn/dy</t>
  </si>
  <si>
    <t>Det</t>
  </si>
  <si>
    <t>Xn+1</t>
  </si>
  <si>
    <t>Yn+1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</si>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</sst>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206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178" zoomScaleNormal="178" workbookViewId="0">
      <pane ySplit="1" topLeftCell="A2" activePane="bottomLeft" state="frozen"/>
      <selection pane="bottomLeft" activeCell="P8" sqref="P8"/>
    </sheetView>
  </sheetViews>
  <sheetFormatPr defaultColWidth="5.28515625" defaultRowHeight="15" x14ac:dyDescent="0.25"/>
  <cols>
    <col min="1" max="5" width="5.28515625" style="1"/>
    <col min="6" max="9" width="7.140625" style="1" customWidth="1"/>
    <col min="10" max="10" width="4.140625" style="1" bestFit="1" customWidth="1"/>
    <col min="11" max="12" width="5.28515625" style="1"/>
    <col min="13" max="13" width="2.140625" style="1" customWidth="1"/>
    <col min="14" max="14" width="5.28515625" style="1"/>
    <col min="15" max="15" width="7.140625" style="1" customWidth="1"/>
    <col min="16" max="16384" width="5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>
        <v>1E-3</v>
      </c>
    </row>
    <row r="2" spans="1:15" x14ac:dyDescent="0.25">
      <c r="A2" s="1">
        <v>0</v>
      </c>
      <c r="B2" s="2">
        <v>3</v>
      </c>
      <c r="C2" s="2">
        <v>2</v>
      </c>
      <c r="D2" s="2">
        <f>x^2+x*y-10</f>
        <v>5</v>
      </c>
      <c r="E2" s="2">
        <f>y+3*x*y^2-57</f>
        <v>-19</v>
      </c>
      <c r="F2" s="2">
        <f>2*x+y</f>
        <v>8</v>
      </c>
      <c r="G2" s="2">
        <f>x</f>
        <v>3</v>
      </c>
      <c r="H2" s="2">
        <f>3*y*y</f>
        <v>12</v>
      </c>
      <c r="I2" s="2">
        <f>1+6*x*y</f>
        <v>37</v>
      </c>
      <c r="J2" s="1">
        <f>dudx*dvdy-dvdx*dudy</f>
        <v>260</v>
      </c>
      <c r="K2" s="1">
        <f>x-(u*dvdy-v*dudy)/det</f>
        <v>2.069230769230769</v>
      </c>
      <c r="L2" s="1">
        <f>y-(dudx*v-dvdx*u)/det</f>
        <v>2.8153846153846152</v>
      </c>
    </row>
    <row r="3" spans="1:15" x14ac:dyDescent="0.25">
      <c r="A3" s="1">
        <f>A2+1</f>
        <v>1</v>
      </c>
      <c r="B3" s="1">
        <f>K2</f>
        <v>2.069230769230769</v>
      </c>
      <c r="C3" s="1">
        <f>L2</f>
        <v>2.8153846153846152</v>
      </c>
      <c r="D3" s="2">
        <f>x^2+x*y-10</f>
        <v>0.1073964497041402</v>
      </c>
      <c r="E3" s="2">
        <f>y+3*x*y^2-57</f>
        <v>-4.9800218479745268</v>
      </c>
      <c r="F3" s="2">
        <f>2*x+y</f>
        <v>6.9538461538461531</v>
      </c>
      <c r="G3" s="2">
        <f>x</f>
        <v>2.069230769230769</v>
      </c>
      <c r="H3" s="2">
        <f>3*y*y</f>
        <v>23.77917159763313</v>
      </c>
      <c r="I3" s="2">
        <f>1+6*x*y</f>
        <v>35.95408284023668</v>
      </c>
      <c r="J3" s="1">
        <f>dudx*dvdy-dvdx*dudy</f>
        <v>200.81456713700496</v>
      </c>
      <c r="K3" s="1">
        <f>x-(u*dvdy-v*dudy)/det</f>
        <v>1.9986873047269438</v>
      </c>
      <c r="L3" s="1">
        <f>y-(dudx*v-dvdx*u)/det</f>
        <v>3.0005509850869192</v>
      </c>
    </row>
    <row r="4" spans="1:15" x14ac:dyDescent="0.25">
      <c r="A4" s="1">
        <f t="shared" ref="A4:A13" si="0">A3+1</f>
        <v>2</v>
      </c>
      <c r="B4" s="1">
        <f t="shared" ref="B4:B6" si="1">K3</f>
        <v>1.9986873047269438</v>
      </c>
      <c r="C4" s="1">
        <f t="shared" ref="C4:C6" si="2">L3</f>
        <v>3.0005509850869192</v>
      </c>
      <c r="D4" s="2">
        <f>x^2+x*y-10</f>
        <v>-8.0858968441948065E-3</v>
      </c>
      <c r="E4" s="2">
        <f>y+3*x*y^2-57</f>
        <v>-1.506752280400292E-2</v>
      </c>
      <c r="F4" s="2">
        <f>2*x+y</f>
        <v>6.9979255945408063</v>
      </c>
      <c r="G4" s="2">
        <f>x</f>
        <v>1.9986873047269438</v>
      </c>
      <c r="H4" s="2">
        <f>3*y*y</f>
        <v>27.009918642318244</v>
      </c>
      <c r="I4" s="2">
        <f>1+6*x*y</f>
        <v>36.982978966474903</v>
      </c>
      <c r="J4" s="1">
        <f>dudx*dvdy-dvdx*dudy</f>
        <v>204.81975357974994</v>
      </c>
      <c r="K4" s="1">
        <f>x-(u*dvdy-v*dudy)/det</f>
        <v>2.0000002898354197</v>
      </c>
      <c r="L4" s="1">
        <f>y-(dudx*v-dvdx*u)/det</f>
        <v>2.9999994854856298</v>
      </c>
    </row>
    <row r="5" spans="1:15" x14ac:dyDescent="0.25">
      <c r="A5" s="1">
        <f t="shared" si="0"/>
        <v>3</v>
      </c>
      <c r="B5" s="1">
        <f t="shared" si="1"/>
        <v>2.0000002898354197</v>
      </c>
      <c r="C5" s="1">
        <f t="shared" si="2"/>
        <v>2.9999994854856298</v>
      </c>
      <c r="D5" s="2">
        <f>x^2+x*y-10</f>
        <v>9.9981913237456865E-7</v>
      </c>
      <c r="E5" s="2">
        <f>y+3*x*y^2-57</f>
        <v>-1.1211476454775493E-5</v>
      </c>
      <c r="F5" s="2">
        <f>2*x+y</f>
        <v>7.0000000651564687</v>
      </c>
      <c r="G5" s="2">
        <f>x</f>
        <v>2.0000002898354197</v>
      </c>
      <c r="H5" s="2">
        <f>3*y*y</f>
        <v>26.999990738742131</v>
      </c>
      <c r="I5" s="2">
        <f>1+6*x*y</f>
        <v>36.999999042864218</v>
      </c>
      <c r="J5" s="1">
        <f>dudx*dvdy-dvdx*dudy</f>
        <v>205.00000640780087</v>
      </c>
      <c r="K5" s="1">
        <f>x-(u*dvdy-v*dudy)/det</f>
        <v>1.9999999999999989</v>
      </c>
      <c r="L5" s="1">
        <f>y-(dudx*v-dvdx*u)/det</f>
        <v>2.9999999999999707</v>
      </c>
    </row>
    <row r="6" spans="1:15" x14ac:dyDescent="0.25">
      <c r="A6" s="1">
        <f t="shared" si="0"/>
        <v>4</v>
      </c>
      <c r="B6" s="1">
        <f t="shared" si="1"/>
        <v>1.9999999999999989</v>
      </c>
      <c r="C6" s="1">
        <f t="shared" si="2"/>
        <v>2.9999999999999707</v>
      </c>
      <c r="D6" s="2">
        <f>x^2+x*y-10</f>
        <v>-6.7501559897209518E-14</v>
      </c>
      <c r="E6" s="2">
        <f>y+3*x*y^2-57</f>
        <v>-1.1155520951433573E-12</v>
      </c>
      <c r="F6" s="2">
        <f>2*x+y</f>
        <v>6.999999999999968</v>
      </c>
      <c r="G6" s="2">
        <f>x</f>
        <v>1.9999999999999989</v>
      </c>
      <c r="H6" s="2">
        <f>3*y*y</f>
        <v>26.999999999999471</v>
      </c>
      <c r="I6" s="2">
        <f>1+6*x*y</f>
        <v>36.999999999999631</v>
      </c>
      <c r="J6" s="1">
        <f>dudx*dvdy-dvdx*dudy</f>
        <v>204.99999999999733</v>
      </c>
      <c r="K6" s="1">
        <f>x-(u*dvdy-v*dudy)/det</f>
        <v>2</v>
      </c>
      <c r="L6" s="1">
        <f>y-(dudx*v-dvdx*u)/det</f>
        <v>3</v>
      </c>
    </row>
    <row r="7" spans="1:15" x14ac:dyDescent="0.25">
      <c r="A7" s="1">
        <f t="shared" si="0"/>
        <v>5</v>
      </c>
      <c r="B7" s="1">
        <f t="shared" ref="B7:B13" si="3">K6</f>
        <v>2</v>
      </c>
      <c r="C7" s="1">
        <f t="shared" ref="C7:C13" si="4">L6</f>
        <v>3</v>
      </c>
      <c r="D7" s="2">
        <f>x^2+x*y-10</f>
        <v>0</v>
      </c>
      <c r="E7" s="2">
        <f>y+3*x*y^2-57</f>
        <v>0</v>
      </c>
      <c r="F7" s="2">
        <f>2*x+y</f>
        <v>7</v>
      </c>
      <c r="G7" s="2">
        <f>x</f>
        <v>2</v>
      </c>
      <c r="H7" s="2">
        <f>3*y*y</f>
        <v>27</v>
      </c>
      <c r="I7" s="2">
        <f>1+6*x*y</f>
        <v>37</v>
      </c>
      <c r="J7" s="1">
        <f>dudx*dvdy-dvdx*dudy</f>
        <v>205</v>
      </c>
      <c r="K7" s="1">
        <f>x-(u*dvdy-v*dudy)/det</f>
        <v>2</v>
      </c>
      <c r="L7" s="1">
        <f>y-(dudx*v-dvdx*u)/det</f>
        <v>3</v>
      </c>
    </row>
    <row r="8" spans="1:15" x14ac:dyDescent="0.25">
      <c r="A8" s="1">
        <f t="shared" si="0"/>
        <v>6</v>
      </c>
      <c r="B8" s="1">
        <f t="shared" si="3"/>
        <v>2</v>
      </c>
      <c r="C8" s="1">
        <f t="shared" si="4"/>
        <v>3</v>
      </c>
      <c r="D8" s="2">
        <f>x^2+x*y-10</f>
        <v>0</v>
      </c>
      <c r="E8" s="2">
        <f>y+3*x*y^2-57</f>
        <v>0</v>
      </c>
      <c r="F8" s="2">
        <f>2*x+y</f>
        <v>7</v>
      </c>
      <c r="G8" s="2">
        <f>x</f>
        <v>2</v>
      </c>
      <c r="H8" s="2">
        <f>3*y*y</f>
        <v>27</v>
      </c>
      <c r="I8" s="2">
        <f>1+6*x*y</f>
        <v>37</v>
      </c>
      <c r="J8" s="1">
        <f>dudx*dvdy-dvdx*dudy</f>
        <v>205</v>
      </c>
      <c r="K8" s="1">
        <f>x-(u*dvdy-v*dudy)/det</f>
        <v>2</v>
      </c>
      <c r="L8" s="1">
        <f>y-(dudx*v-dvdx*u)/det</f>
        <v>3</v>
      </c>
    </row>
    <row r="9" spans="1:15" x14ac:dyDescent="0.25">
      <c r="A9" s="1">
        <f t="shared" si="0"/>
        <v>7</v>
      </c>
      <c r="B9" s="1">
        <f t="shared" si="3"/>
        <v>2</v>
      </c>
      <c r="C9" s="1">
        <f t="shared" si="4"/>
        <v>3</v>
      </c>
      <c r="D9" s="2">
        <f>x^2+x*y-10</f>
        <v>0</v>
      </c>
      <c r="E9" s="2">
        <f>y+3*x*y^2-57</f>
        <v>0</v>
      </c>
      <c r="F9" s="2">
        <f>2*x+y</f>
        <v>7</v>
      </c>
      <c r="G9" s="2">
        <f>x</f>
        <v>2</v>
      </c>
      <c r="H9" s="2">
        <f>3*y*y</f>
        <v>27</v>
      </c>
      <c r="I9" s="2">
        <f>1+6*x*y</f>
        <v>37</v>
      </c>
      <c r="J9" s="1">
        <f>dudx*dvdy-dvdx*dudy</f>
        <v>205</v>
      </c>
      <c r="K9" s="1">
        <f>x-(u*dvdy-v*dudy)/det</f>
        <v>2</v>
      </c>
      <c r="L9" s="1">
        <f>y-(dudx*v-dvdx*u)/det</f>
        <v>3</v>
      </c>
    </row>
    <row r="10" spans="1:15" x14ac:dyDescent="0.25">
      <c r="A10" s="1">
        <f t="shared" si="0"/>
        <v>8</v>
      </c>
      <c r="B10" s="1">
        <f t="shared" si="3"/>
        <v>2</v>
      </c>
      <c r="C10" s="1">
        <f t="shared" si="4"/>
        <v>3</v>
      </c>
      <c r="D10" s="2">
        <f>x^2+x*y-10</f>
        <v>0</v>
      </c>
      <c r="E10" s="2">
        <f>y+3*x*y^2-57</f>
        <v>0</v>
      </c>
      <c r="F10" s="2">
        <f>2*x+y</f>
        <v>7</v>
      </c>
      <c r="G10" s="2">
        <f>x</f>
        <v>2</v>
      </c>
      <c r="H10" s="2">
        <f>3*y*y</f>
        <v>27</v>
      </c>
      <c r="I10" s="2">
        <f>1+6*x*y</f>
        <v>37</v>
      </c>
      <c r="J10" s="1">
        <f>dudx*dvdy-dvdx*dudy</f>
        <v>205</v>
      </c>
      <c r="K10" s="1">
        <f>x-(u*dvdy-v*dudy)/det</f>
        <v>2</v>
      </c>
      <c r="L10" s="1">
        <f>y-(dudx*v-dvdx*u)/det</f>
        <v>3</v>
      </c>
    </row>
    <row r="11" spans="1:15" x14ac:dyDescent="0.25">
      <c r="A11" s="1">
        <f t="shared" si="0"/>
        <v>9</v>
      </c>
      <c r="B11" s="1">
        <f t="shared" si="3"/>
        <v>2</v>
      </c>
      <c r="C11" s="1">
        <f t="shared" si="4"/>
        <v>3</v>
      </c>
      <c r="D11" s="2">
        <f>x^2+x*y-10</f>
        <v>0</v>
      </c>
      <c r="E11" s="2">
        <f>y+3*x*y^2-57</f>
        <v>0</v>
      </c>
      <c r="F11" s="2">
        <f>2*x+y</f>
        <v>7</v>
      </c>
      <c r="G11" s="2">
        <f>x</f>
        <v>2</v>
      </c>
      <c r="H11" s="2">
        <f>3*y*y</f>
        <v>27</v>
      </c>
      <c r="I11" s="2">
        <f>1+6*x*y</f>
        <v>37</v>
      </c>
      <c r="J11" s="1">
        <f>dudx*dvdy-dvdx*dudy</f>
        <v>205</v>
      </c>
      <c r="K11" s="1">
        <f>x-(u*dvdy-v*dudy)/det</f>
        <v>2</v>
      </c>
      <c r="L11" s="1">
        <f>y-(dudx*v-dvdx*u)/det</f>
        <v>3</v>
      </c>
    </row>
    <row r="12" spans="1:15" x14ac:dyDescent="0.25">
      <c r="A12" s="1">
        <f t="shared" si="0"/>
        <v>10</v>
      </c>
      <c r="B12" s="1">
        <f t="shared" si="3"/>
        <v>2</v>
      </c>
      <c r="C12" s="1">
        <f t="shared" si="4"/>
        <v>3</v>
      </c>
      <c r="D12" s="2">
        <f>x^2+x*y-10</f>
        <v>0</v>
      </c>
      <c r="E12" s="2">
        <f>y+3*x*y^2-57</f>
        <v>0</v>
      </c>
      <c r="F12" s="2">
        <f>2*x+y</f>
        <v>7</v>
      </c>
      <c r="G12" s="2">
        <f>x</f>
        <v>2</v>
      </c>
      <c r="H12" s="2">
        <f>3*y*y</f>
        <v>27</v>
      </c>
      <c r="I12" s="2">
        <f>1+6*x*y</f>
        <v>37</v>
      </c>
      <c r="J12" s="1">
        <f>dudx*dvdy-dvdx*dudy</f>
        <v>205</v>
      </c>
      <c r="K12" s="1">
        <f>x-(u*dvdy-v*dudy)/det</f>
        <v>2</v>
      </c>
      <c r="L12" s="1">
        <f>y-(dudx*v-dvdx*u)/det</f>
        <v>3</v>
      </c>
    </row>
    <row r="13" spans="1:15" x14ac:dyDescent="0.25">
      <c r="A13" s="1">
        <f t="shared" si="0"/>
        <v>11</v>
      </c>
      <c r="B13" s="1">
        <f t="shared" si="3"/>
        <v>2</v>
      </c>
      <c r="C13" s="1">
        <f t="shared" si="4"/>
        <v>3</v>
      </c>
      <c r="D13" s="2">
        <f>x^2+x*y-10</f>
        <v>0</v>
      </c>
      <c r="E13" s="2">
        <f>y+3*x*y^2-57</f>
        <v>0</v>
      </c>
      <c r="F13" s="2">
        <f>2*x+y</f>
        <v>7</v>
      </c>
      <c r="G13" s="2">
        <f>x</f>
        <v>2</v>
      </c>
      <c r="H13" s="2">
        <f>3*y*y</f>
        <v>27</v>
      </c>
      <c r="I13" s="2">
        <f>1+6*x*y</f>
        <v>37</v>
      </c>
      <c r="J13" s="1">
        <f>dudx*dvdy-dvdx*dudy</f>
        <v>205</v>
      </c>
      <c r="K13" s="1">
        <f>x-(u*dvdy-v*dudy)/det</f>
        <v>2</v>
      </c>
      <c r="L13" s="1">
        <f>y-(dudx*v-dvdx*u)/det</f>
        <v>3</v>
      </c>
    </row>
  </sheetData>
  <conditionalFormatting sqref="B3:B13">
    <cfRule type="expression" dxfId="6" priority="2">
      <formula>ABS(B3-B2)&lt;e</formula>
    </cfRule>
  </conditionalFormatting>
  <conditionalFormatting sqref="C3:C13">
    <cfRule type="expression" dxfId="3" priority="1">
      <formula>ABS(C3-C2)&lt;e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det</vt:lpstr>
      <vt:lpstr>dudx</vt:lpstr>
      <vt:lpstr>dudy</vt:lpstr>
      <vt:lpstr>dvdx</vt:lpstr>
      <vt:lpstr>dvdy</vt:lpstr>
      <vt:lpstr>e</vt:lpstr>
      <vt:lpstr>u</vt:lpstr>
      <vt:lpstr>v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fergomes</cp:lastModifiedBy>
  <dcterms:created xsi:type="dcterms:W3CDTF">2013-10-14T19:48:53Z</dcterms:created>
  <dcterms:modified xsi:type="dcterms:W3CDTF">2013-10-14T20:56:00Z</dcterms:modified>
</cp:coreProperties>
</file>