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Sheet" sheetId="1" r:id="rId4"/>
    <sheet state="visible" name="16 Active Employee List" sheetId="2" r:id="rId5"/>
    <sheet state="visible" name="126 Active Google Accounts w co" sheetId="3" r:id="rId6"/>
    <sheet state="visible" name="EMR" sheetId="4" r:id="rId7"/>
    <sheet state="visible" name="KnowBe4" sheetId="5" r:id="rId8"/>
    <sheet state="visible" name="Trellis" sheetId="6" r:id="rId9"/>
    <sheet state="visible" name="Tricefy" sheetId="7" r:id="rId10"/>
    <sheet state="visible" name="Stripe" sheetId="8" r:id="rId11"/>
    <sheet state="visible" name="Azalea" sheetId="9" r:id="rId12"/>
    <sheet state="visible" name="Figure 3" sheetId="10" r:id="rId13"/>
    <sheet state="visible" name="Figure 4" sheetId="11" r:id="rId14"/>
  </sheets>
  <definedNames>
    <definedName hidden="1" localSheetId="1" name="_xlnm._FilterDatabase">'16 Active Employee List'!$A$1:$Z$1001</definedName>
    <definedName hidden="1" localSheetId="2" name="_xlnm._FilterDatabase">'126 Active Google Accounts w co'!$A$1:$G$1322</definedName>
    <definedName hidden="1" localSheetId="3" name="_xlnm._FilterDatabase">EMR!$A$9:$I$747</definedName>
    <definedName hidden="1" localSheetId="4" name="_xlnm._FilterDatabase">KnowBe4!$A$8:$M$632</definedName>
    <definedName hidden="1" localSheetId="5" name="_xlnm._FilterDatabase">Trellis!$A$8:$I$229</definedName>
    <definedName hidden="1" localSheetId="6" name="_xlnm._FilterDatabase">Tricefy!$A$9:$K$126</definedName>
    <definedName hidden="1" localSheetId="7" name="_xlnm._FilterDatabase">Stripe!$A$12:$K$35</definedName>
    <definedName hidden="1" localSheetId="8" name="_xlnm._FilterDatabase">Azalea!$A$8:$O$9</definedName>
  </definedNames>
  <calcPr/>
</workbook>
</file>

<file path=xl/sharedStrings.xml><?xml version="1.0" encoding="utf-8"?>
<sst xmlns="http://schemas.openxmlformats.org/spreadsheetml/2006/main" count="7792" uniqueCount="540">
  <si>
    <t xml:space="preserve">Reviewer </t>
  </si>
  <si>
    <t>Solounge Bowen</t>
  </si>
  <si>
    <t>Final Sign Off</t>
  </si>
  <si>
    <t>Name of Stakeholder</t>
  </si>
  <si>
    <t>Date</t>
  </si>
  <si>
    <t>Comment</t>
  </si>
  <si>
    <t>How to perform an Access Review</t>
  </si>
  <si>
    <t>Step #</t>
  </si>
  <si>
    <t>Description</t>
  </si>
  <si>
    <t>Obtain a list of all users in the application and copy and paste into the respective tab. The list should include the level of permissions granted to the user.</t>
  </si>
  <si>
    <r>
      <rPr>
        <rFont val="Calibri, Arial"/>
        <color rgb="FF000000"/>
        <sz val="12.0"/>
      </rPr>
      <t xml:space="preserve">Copy and paste a screenshot of how the list was generated in </t>
    </r>
    <r>
      <rPr>
        <rFont val="Calibri, Arial"/>
        <b/>
        <color rgb="FF000000"/>
        <sz val="12.0"/>
      </rPr>
      <t xml:space="preserve">Figure 3 </t>
    </r>
    <r>
      <rPr>
        <rFont val="Calibri, Arial"/>
        <color rgb="FF000000"/>
        <sz val="12.0"/>
      </rPr>
      <t>of the respective tab</t>
    </r>
    <r>
      <rPr>
        <rFont val="Calibri, Arial"/>
        <b/>
        <color rgb="FF000000"/>
        <sz val="12.0"/>
      </rPr>
      <t>.</t>
    </r>
  </si>
  <si>
    <r>
      <rPr>
        <rFont val="Calibri, Arial"/>
        <color rgb="FF000000"/>
        <sz val="12.0"/>
      </rPr>
      <t>Review all users in the respective tab</t>
    </r>
    <r>
      <rPr>
        <rFont val="Calibri, Arial"/>
        <b/>
        <color rgb="FF000000"/>
        <sz val="12.0"/>
      </rPr>
      <t xml:space="preserve"> </t>
    </r>
    <r>
      <rPr>
        <rFont val="Calibri, Arial"/>
        <color rgb="FF000000"/>
        <sz val="12.0"/>
      </rPr>
      <t>of the respective tab and make a decision of "Keep as is" or "Remove". Add a comment if necessary.</t>
    </r>
  </si>
  <si>
    <r>
      <rPr>
        <rFont val="Calibri, Arial"/>
        <color rgb="FF000000"/>
        <sz val="12.0"/>
      </rPr>
      <t xml:space="preserve">For any users marked for removal, go ahead and disable their access from the system. Once complete, upload a screenshot showing the user was removed in </t>
    </r>
    <r>
      <rPr>
        <rFont val="Calibri, Arial"/>
        <b/>
        <color rgb="FF000000"/>
        <sz val="12.0"/>
      </rPr>
      <t>Figure 4.</t>
    </r>
  </si>
  <si>
    <t>Once steps 1-4 are complete, sign-off and date as evidence that the review was completed.</t>
  </si>
  <si>
    <t>Application</t>
  </si>
  <si>
    <t>Owner</t>
  </si>
  <si>
    <t>EMR</t>
  </si>
  <si>
    <t>Tricefy</t>
  </si>
  <si>
    <t>Trellis</t>
  </si>
  <si>
    <t>Stripe</t>
  </si>
  <si>
    <t>Azalea</t>
  </si>
  <si>
    <t>KnowBe4</t>
  </si>
  <si>
    <t>Legal First Name</t>
  </si>
  <si>
    <t>Legal Last Name</t>
  </si>
  <si>
    <t>Work Contact: Work Email</t>
  </si>
  <si>
    <t>Audited?</t>
  </si>
  <si>
    <t>Yes</t>
  </si>
  <si>
    <t>First Name [Required]</t>
  </si>
  <si>
    <t>Last Name [Required]</t>
  </si>
  <si>
    <t>Email Address [Required]</t>
  </si>
  <si>
    <t>Last Sign In [READ ONLY]</t>
  </si>
  <si>
    <t>Email Usage [READ ONLY]</t>
  </si>
  <si>
    <t>2sv Enrolled [READ ONLY]</t>
  </si>
  <si>
    <t>Active/Keep</t>
  </si>
  <si>
    <t>To Be Removed</t>
  </si>
  <si>
    <t>Need Review</t>
  </si>
  <si>
    <t>Total Users</t>
  </si>
  <si>
    <t>Remaining to Audit</t>
  </si>
  <si>
    <t>Name of Reviewer</t>
  </si>
  <si>
    <t xml:space="preserve">Date of Review </t>
  </si>
  <si>
    <t>Remediation Sign-Off</t>
  </si>
  <si>
    <t>Instructions</t>
  </si>
  <si>
    <r>
      <rPr>
        <rFont val="Arial"/>
        <b/>
        <color rgb="FFCC4125"/>
        <sz val="12.0"/>
      </rPr>
      <t>1.</t>
    </r>
    <r>
      <rPr>
        <rFont val="Arial"/>
        <color theme="1"/>
        <sz val="12.0"/>
      </rPr>
      <t xml:space="preserve"> Please confirm if access is appropriate for the members who fall under "Review"
</t>
    </r>
    <r>
      <rPr>
        <rFont val="Arial"/>
        <b/>
        <color rgb="FFCC4125"/>
        <sz val="12.0"/>
      </rPr>
      <t>2.</t>
    </r>
    <r>
      <rPr>
        <rFont val="Arial"/>
        <color theme="1"/>
        <sz val="12.0"/>
      </rPr>
      <t xml:space="preserve"> Confirm if the members who fall under "Keep"  should have access to that application/software.
</t>
    </r>
    <r>
      <rPr>
        <rFont val="Arial"/>
        <b/>
        <color rgb="FFCC4125"/>
        <sz val="12.0"/>
      </rPr>
      <t>3.</t>
    </r>
    <r>
      <rPr>
        <rFont val="Arial"/>
        <color theme="1"/>
        <sz val="12.0"/>
      </rPr>
      <t xml:space="preserve">For any users marked for removal, go ahead and disable their access from the system. Once complete, upload a screenshot showing the user was removed in
</t>
    </r>
    <r>
      <rPr>
        <rFont val="Arial"/>
        <b/>
        <color rgb="FFCC4125"/>
        <sz val="12.0"/>
      </rPr>
      <t>4</t>
    </r>
    <r>
      <rPr>
        <rFont val="Arial"/>
        <color rgb="FFCC4125"/>
        <sz val="12.0"/>
      </rPr>
      <t>.</t>
    </r>
    <r>
      <rPr>
        <rFont val="Arial"/>
        <color theme="1"/>
        <sz val="12.0"/>
      </rPr>
      <t>Sign-off and date as evidence that the review was completed.</t>
    </r>
  </si>
  <si>
    <t>Username</t>
  </si>
  <si>
    <t>Email</t>
  </si>
  <si>
    <t>Is Access Appropriate?</t>
  </si>
  <si>
    <t>Reviewer</t>
  </si>
  <si>
    <t>Comments</t>
  </si>
  <si>
    <t>Where are they located in Active Employee List</t>
  </si>
  <si>
    <t>Where are the located in Active Gmail list?</t>
  </si>
  <si>
    <t>Revoked access?</t>
  </si>
  <si>
    <t>Keep</t>
  </si>
  <si>
    <t>Remove</t>
  </si>
  <si>
    <t>1.26.2023</t>
  </si>
  <si>
    <t>Remediation Sign- Off</t>
  </si>
  <si>
    <t>Richard Forsythe, Jasmine Sekhon - 1.27.23</t>
  </si>
  <si>
    <r>
      <rPr>
        <rFont val="Arial"/>
        <b/>
        <color rgb="FFCC4125"/>
        <sz val="12.0"/>
      </rPr>
      <t>1.</t>
    </r>
    <r>
      <rPr>
        <rFont val="Arial"/>
        <color theme="1"/>
        <sz val="12.0"/>
      </rPr>
      <t xml:space="preserve"> Please confirm if access is appropriate for the members who fall under "Review"
</t>
    </r>
    <r>
      <rPr>
        <rFont val="Arial"/>
        <b/>
        <color rgb="FFCC4125"/>
        <sz val="12.0"/>
      </rPr>
      <t>2.</t>
    </r>
    <r>
      <rPr>
        <rFont val="Arial"/>
        <color theme="1"/>
        <sz val="12.0"/>
      </rPr>
      <t xml:space="preserve"> Confirm if the members who fall under "Keep"  should have access to that application/software.
</t>
    </r>
    <r>
      <rPr>
        <rFont val="Arial"/>
        <b/>
        <color rgb="FFCC4125"/>
        <sz val="12.0"/>
      </rPr>
      <t>3.</t>
    </r>
    <r>
      <rPr>
        <rFont val="Arial"/>
        <color theme="1"/>
        <sz val="12.0"/>
      </rPr>
      <t xml:space="preserve">For any users marked for removal, go ahead and disable their access from the system. Once complete, upload a screenshot showing the user was removed in
</t>
    </r>
    <r>
      <rPr>
        <rFont val="Arial"/>
        <b/>
        <color rgb="FFCC4125"/>
        <sz val="12.0"/>
      </rPr>
      <t>4</t>
    </r>
    <r>
      <rPr>
        <rFont val="Arial"/>
        <color rgb="FFCC4125"/>
        <sz val="12.0"/>
      </rPr>
      <t>.</t>
    </r>
    <r>
      <rPr>
        <rFont val="Arial"/>
        <color theme="1"/>
        <sz val="12.0"/>
      </rPr>
      <t>Sign-off and date as evidence that the review was completed.</t>
    </r>
  </si>
  <si>
    <r>
      <rPr>
        <rFont val="Arial"/>
        <color rgb="FFFF0000"/>
        <sz val="12.0"/>
      </rPr>
      <t xml:space="preserve">** </t>
    </r>
    <r>
      <rPr>
        <rFont val="Arial"/>
        <color theme="1"/>
        <sz val="12.0"/>
      </rPr>
      <t>There may duplicate names in this report due to each training assigned per person,proceed to set their access to what you assigned initially.</t>
    </r>
    <r>
      <rPr>
        <rFont val="Arial"/>
        <color rgb="FFFF0000"/>
        <sz val="12.0"/>
      </rPr>
      <t>**</t>
    </r>
    <r>
      <rPr>
        <rFont val="Arial"/>
        <color theme="1"/>
        <sz val="12.0"/>
      </rPr>
      <t xml:space="preserve">  </t>
    </r>
  </si>
  <si>
    <t>First Name</t>
  </si>
  <si>
    <t>Last Name</t>
  </si>
  <si>
    <t>Content</t>
  </si>
  <si>
    <t>Enrolled</t>
  </si>
  <si>
    <t>Status</t>
  </si>
  <si>
    <t>Active Employee Location?</t>
  </si>
  <si>
    <t>Revoked Access?</t>
  </si>
  <si>
    <t>passed</t>
  </si>
  <si>
    <t xml:space="preserve">Solounge Bowen </t>
  </si>
  <si>
    <t>not_started</t>
  </si>
  <si>
    <t>in_progress</t>
  </si>
  <si>
    <r>
      <rPr>
        <rFont val="Arial"/>
        <b/>
        <color rgb="FFCC4125"/>
        <sz val="12.0"/>
      </rPr>
      <t>1.</t>
    </r>
    <r>
      <rPr>
        <rFont val="Arial"/>
        <color theme="1"/>
        <sz val="12.0"/>
      </rPr>
      <t xml:space="preserve"> Please confirm if access is appropriate for the members who fall under "Review"
</t>
    </r>
    <r>
      <rPr>
        <rFont val="Arial"/>
        <b/>
        <color rgb="FFCC4125"/>
        <sz val="12.0"/>
      </rPr>
      <t>2.</t>
    </r>
    <r>
      <rPr>
        <rFont val="Arial"/>
        <color theme="1"/>
        <sz val="12.0"/>
      </rPr>
      <t xml:space="preserve"> Confirm if the members who fall under "Keep"  should have access to that application/software.
</t>
    </r>
    <r>
      <rPr>
        <rFont val="Arial"/>
        <b/>
        <color rgb="FFCC4125"/>
        <sz val="12.0"/>
      </rPr>
      <t>3.</t>
    </r>
    <r>
      <rPr>
        <rFont val="Arial"/>
        <color theme="1"/>
        <sz val="12.0"/>
      </rPr>
      <t xml:space="preserve">For any users marked for removal, go ahead and disable their access from the system. Once complete, upload a screenshot showing the user was removed in
</t>
    </r>
    <r>
      <rPr>
        <rFont val="Arial"/>
        <b/>
        <color rgb="FFCC4125"/>
        <sz val="12.0"/>
      </rPr>
      <t>4</t>
    </r>
    <r>
      <rPr>
        <rFont val="Arial"/>
        <color rgb="FFCC4125"/>
        <sz val="12.0"/>
      </rPr>
      <t>.</t>
    </r>
    <r>
      <rPr>
        <rFont val="Arial"/>
        <color theme="1"/>
        <sz val="12.0"/>
      </rPr>
      <t>Sign-off and date as evidence that the review was completed.</t>
    </r>
  </si>
  <si>
    <t>Name</t>
  </si>
  <si>
    <t>Active</t>
  </si>
  <si>
    <t>Active Gmail Location?</t>
  </si>
  <si>
    <t>Date of Review</t>
  </si>
  <si>
    <t>1.5.2023</t>
  </si>
  <si>
    <r>
      <rPr>
        <rFont val="Arial"/>
        <b/>
        <color rgb="FFCC4125"/>
        <sz val="12.0"/>
      </rPr>
      <t>1.</t>
    </r>
    <r>
      <rPr>
        <rFont val="Arial"/>
        <color theme="1"/>
        <sz val="12.0"/>
      </rPr>
      <t xml:space="preserve"> Please confirm if access is appropriate for the members who fall under "Review"
</t>
    </r>
    <r>
      <rPr>
        <rFont val="Arial"/>
        <b/>
        <color rgb="FFCC4125"/>
        <sz val="12.0"/>
      </rPr>
      <t>2.</t>
    </r>
    <r>
      <rPr>
        <rFont val="Arial"/>
        <color theme="1"/>
        <sz val="12.0"/>
      </rPr>
      <t xml:space="preserve"> Confirm if the members who fall under "Keep"  should have access to that application/software.
</t>
    </r>
    <r>
      <rPr>
        <rFont val="Arial"/>
        <b/>
        <color rgb="FFCC4125"/>
        <sz val="12.0"/>
      </rPr>
      <t>3.</t>
    </r>
    <r>
      <rPr>
        <rFont val="Arial"/>
        <color theme="1"/>
        <sz val="12.0"/>
      </rPr>
      <t xml:space="preserve">For any users marked for removal, go ahead and disable their access from the system. Once complete, upload a screenshot showing the user was removed in
</t>
    </r>
    <r>
      <rPr>
        <rFont val="Arial"/>
        <b/>
        <color rgb="FFCC4125"/>
        <sz val="12.0"/>
      </rPr>
      <t>4</t>
    </r>
    <r>
      <rPr>
        <rFont val="Arial"/>
        <color rgb="FFCC4125"/>
        <sz val="12.0"/>
      </rPr>
      <t>.</t>
    </r>
    <r>
      <rPr>
        <rFont val="Arial"/>
        <color theme="1"/>
        <sz val="12.0"/>
      </rPr>
      <t>Sign-off and date as evidence that the review was completed.</t>
    </r>
  </si>
  <si>
    <t>FIrst Name</t>
  </si>
  <si>
    <t>Admin</t>
  </si>
  <si>
    <t>Active Gmail Location ?</t>
  </si>
  <si>
    <t>X</t>
  </si>
  <si>
    <t>Review</t>
  </si>
  <si>
    <r>
      <rPr>
        <rFont val="Arial"/>
        <b/>
        <color rgb="FFCC4125"/>
        <sz val="12.0"/>
      </rPr>
      <t>1.</t>
    </r>
    <r>
      <rPr>
        <rFont val="Arial"/>
        <color theme="1"/>
        <sz val="12.0"/>
      </rPr>
      <t xml:space="preserve"> Please confirm if access is appropriate for the members who fall under "Review"
</t>
    </r>
    <r>
      <rPr>
        <rFont val="Arial"/>
        <b/>
        <color rgb="FFCC4125"/>
        <sz val="12.0"/>
      </rPr>
      <t>2.</t>
    </r>
    <r>
      <rPr>
        <rFont val="Arial"/>
        <color theme="1"/>
        <sz val="12.0"/>
      </rPr>
      <t xml:space="preserve"> Confirm if the members who fall under "Keep"  should have access to that application/software.
</t>
    </r>
    <r>
      <rPr>
        <rFont val="Arial"/>
        <b/>
        <color rgb="FFCC4125"/>
        <sz val="12.0"/>
      </rPr>
      <t>3.</t>
    </r>
    <r>
      <rPr>
        <rFont val="Arial"/>
        <color theme="1"/>
        <sz val="12.0"/>
      </rPr>
      <t xml:space="preserve">For any users marked for removal, go ahead and disable their access from the system. Once complete, upload a screenshot showing the user was removed in
</t>
    </r>
    <r>
      <rPr>
        <rFont val="Arial"/>
        <b/>
        <color rgb="FFCC4125"/>
        <sz val="12.0"/>
      </rPr>
      <t>4</t>
    </r>
    <r>
      <rPr>
        <rFont val="Arial"/>
        <color rgb="FFCC4125"/>
        <sz val="12.0"/>
      </rPr>
      <t>.</t>
    </r>
    <r>
      <rPr>
        <rFont val="Arial"/>
        <color theme="1"/>
        <sz val="12.0"/>
      </rPr>
      <t>Sign-off and date as evidence that the review was completed.</t>
    </r>
  </si>
  <si>
    <t>MEMBER</t>
  </si>
  <si>
    <t>ROLES</t>
  </si>
  <si>
    <t>AUTH</t>
  </si>
  <si>
    <t>12/14/22 Status</t>
  </si>
  <si>
    <t>Analyst, Dispute Analyst, Refund Analyst, view only</t>
  </si>
  <si>
    <t>added</t>
  </si>
  <si>
    <t>Developer</t>
  </si>
  <si>
    <t>Two-step</t>
  </si>
  <si>
    <t>active</t>
  </si>
  <si>
    <t>Analyst</t>
  </si>
  <si>
    <t>Administrator</t>
  </si>
  <si>
    <t>Analyst, Support Specialist</t>
  </si>
  <si>
    <t xml:space="preserve">Analyst </t>
  </si>
  <si>
    <t>Administrator
(Owner)</t>
  </si>
  <si>
    <t>IAM Admin</t>
  </si>
  <si>
    <t>Support Specialist</t>
  </si>
  <si>
    <r>
      <rPr>
        <rFont val="Arial"/>
        <b/>
        <color rgb="FFCC4125"/>
        <sz val="12.0"/>
      </rPr>
      <t>1.</t>
    </r>
    <r>
      <rPr>
        <rFont val="Arial"/>
        <color theme="1"/>
        <sz val="12.0"/>
      </rPr>
      <t xml:space="preserve"> Please confirm if access is appropriate for the members who fall under "Review"
</t>
    </r>
    <r>
      <rPr>
        <rFont val="Arial"/>
        <b/>
        <color rgb="FFCC4125"/>
        <sz val="12.0"/>
      </rPr>
      <t>2.</t>
    </r>
    <r>
      <rPr>
        <rFont val="Arial"/>
        <color theme="1"/>
        <sz val="12.0"/>
      </rPr>
      <t xml:space="preserve"> Confirm if the members who fall under "Keep"  should have access to that application/software.
</t>
    </r>
    <r>
      <rPr>
        <rFont val="Arial"/>
        <b/>
        <color rgb="FFCC4125"/>
        <sz val="12.0"/>
      </rPr>
      <t>3.</t>
    </r>
    <r>
      <rPr>
        <rFont val="Arial"/>
        <color theme="1"/>
        <sz val="12.0"/>
      </rPr>
      <t xml:space="preserve">For any users marked for removal, go ahead and disable their access from the system. Once complete, upload a screenshot showing the user was removed in
</t>
    </r>
    <r>
      <rPr>
        <rFont val="Arial"/>
        <b/>
        <color rgb="FFCC4125"/>
        <sz val="12.0"/>
      </rPr>
      <t>4</t>
    </r>
    <r>
      <rPr>
        <rFont val="Arial"/>
        <color rgb="FFCC4125"/>
        <sz val="12.0"/>
      </rPr>
      <t>.</t>
    </r>
    <r>
      <rPr>
        <rFont val="Arial"/>
        <color theme="1"/>
        <sz val="12.0"/>
      </rPr>
      <t>Sign-off and date as evidence that the review was completed.</t>
    </r>
  </si>
  <si>
    <t>Title</t>
  </si>
  <si>
    <t>Credentials</t>
  </si>
  <si>
    <t>E-Mail</t>
  </si>
  <si>
    <t>Last Login Timestamp</t>
  </si>
  <si>
    <t>Is Admin</t>
  </si>
  <si>
    <t>Role(s)</t>
  </si>
  <si>
    <t>6 months, 2 weeks</t>
  </si>
  <si>
    <t>No</t>
  </si>
  <si>
    <t>RCM team</t>
  </si>
  <si>
    <t>2 weeks, 1 day</t>
  </si>
  <si>
    <t>Front Desk</t>
  </si>
  <si>
    <t>4 hours, 4 mins</t>
  </si>
  <si>
    <t>4 hours, 8 mins</t>
  </si>
  <si>
    <t>Never</t>
  </si>
  <si>
    <t>1 day, 21 hours</t>
  </si>
  <si>
    <t>16 hours, 55 mins</t>
  </si>
  <si>
    <t>19 mins, 45 secs</t>
  </si>
  <si>
    <t>RCM Payments/AR</t>
  </si>
  <si>
    <t>1 month</t>
  </si>
  <si>
    <t>1 day, 22 hours</t>
  </si>
  <si>
    <t>17 hours, 49 mins</t>
  </si>
  <si>
    <t>6 hours, 3 mins</t>
  </si>
  <si>
    <t>1 week</t>
  </si>
  <si>
    <t>2 hours, 46 mins</t>
  </si>
  <si>
    <t>4 months, 4 weeks</t>
  </si>
  <si>
    <t>1 hour, 37 mins</t>
  </si>
  <si>
    <t>38 mins, 37 secs</t>
  </si>
  <si>
    <t>3 weeks</t>
  </si>
  <si>
    <t>1 day, 5 hours</t>
  </si>
  <si>
    <t>8 hours, 9 mins</t>
  </si>
  <si>
    <t>10 hours, 22 mins</t>
  </si>
  <si>
    <t>7 months, 1 week</t>
  </si>
  <si>
    <t>Reports view only</t>
  </si>
  <si>
    <t>43 mins, 40 secs</t>
  </si>
  <si>
    <t>2 hours, 50 mins</t>
  </si>
  <si>
    <t>2 months, 4 weeks</t>
  </si>
  <si>
    <t>20 hours, 14 mins</t>
  </si>
  <si>
    <t>32 mins, 10 secs</t>
  </si>
  <si>
    <t>Financial Coordinator</t>
  </si>
  <si>
    <t>6 months</t>
  </si>
  <si>
    <t>2 months, 2 weeks</t>
  </si>
  <si>
    <t>12 hours, 33 mins</t>
  </si>
  <si>
    <t>1 month, 2 weeks</t>
  </si>
  <si>
    <t>2 hours, 40 mins</t>
  </si>
  <si>
    <t>2 hours, 20 mins</t>
  </si>
  <si>
    <t>2 hours, 19 mins</t>
  </si>
  <si>
    <t>3 hours, 21 mins</t>
  </si>
  <si>
    <t>3 hours, 31 mins</t>
  </si>
  <si>
    <t>3 months, 3 weeks</t>
  </si>
  <si>
    <t>13 hours, 16 mins</t>
  </si>
  <si>
    <t>4 hours, 9 mins</t>
  </si>
  <si>
    <t>5 hours, 19 mins</t>
  </si>
  <si>
    <t>1 day, 2 hours</t>
  </si>
  <si>
    <t>1 hour, 59 mins</t>
  </si>
  <si>
    <t>3 hours, 45 mins</t>
  </si>
  <si>
    <t>4 days, 22 hours</t>
  </si>
  <si>
    <t>3 hours, 38 mins</t>
  </si>
  <si>
    <t>2 hours, 51 mins</t>
  </si>
  <si>
    <t>12 hours, 13 mins</t>
  </si>
  <si>
    <t>9 hours, 55 mins</t>
  </si>
  <si>
    <t>1 day, 1 hour</t>
  </si>
  <si>
    <t>4 hours, 18 mins</t>
  </si>
  <si>
    <t>31 mins, 32 secs</t>
  </si>
  <si>
    <t>1 hour, 27 mins</t>
  </si>
  <si>
    <t>21 hours, 44 mins</t>
  </si>
  <si>
    <t>3 hours, 28 mins</t>
  </si>
  <si>
    <t>5 days, 21 hours</t>
  </si>
  <si>
    <t>9 months</t>
  </si>
  <si>
    <t>1 min, 22 secs</t>
  </si>
  <si>
    <t>1 hour, 54 mins</t>
  </si>
  <si>
    <t>1 year</t>
  </si>
  <si>
    <t>6 days, 1 hour</t>
  </si>
  <si>
    <t>3 months</t>
  </si>
  <si>
    <t>36 mins, 39 secs</t>
  </si>
  <si>
    <t>2 months, 1 week</t>
  </si>
  <si>
    <t>2 weeks, 6 days</t>
  </si>
  <si>
    <t>3 hours, 10 mins</t>
  </si>
  <si>
    <t>1 day, 20 hours</t>
  </si>
  <si>
    <t>4 months, 1 week</t>
  </si>
  <si>
    <t>4 hours, 15 mins</t>
  </si>
  <si>
    <t>38 mins, 23 secs</t>
  </si>
  <si>
    <t>2 hours, 29 mins</t>
  </si>
  <si>
    <t>16 hours, 36 mins</t>
  </si>
  <si>
    <t>9 hours, 59 mins</t>
  </si>
  <si>
    <t>2 hours, 30 mins</t>
  </si>
  <si>
    <t>Vios RCM - View Only</t>
  </si>
  <si>
    <t>1 hour, 44 mins</t>
  </si>
  <si>
    <t>4 days</t>
  </si>
  <si>
    <t>2 hours, 24 mins</t>
  </si>
  <si>
    <t>2 weeks</t>
  </si>
  <si>
    <t>21 mins, 8 secs</t>
  </si>
  <si>
    <t>47 mins, 43 secs</t>
  </si>
  <si>
    <t>1 hour, 42 mins</t>
  </si>
  <si>
    <t>8 hours, 26 mins</t>
  </si>
  <si>
    <t>1 month, 3 weeks</t>
  </si>
  <si>
    <t>1 hour, 14 mins</t>
  </si>
  <si>
    <t>2 months</t>
  </si>
  <si>
    <t>5 hours, 21 mins</t>
  </si>
  <si>
    <t>1 day, 23 hours</t>
  </si>
  <si>
    <t>5 months</t>
  </si>
  <si>
    <t>2 days, 1 hour</t>
  </si>
  <si>
    <t>1 hour, 56 mins</t>
  </si>
  <si>
    <t>21 hours, 42 mins</t>
  </si>
  <si>
    <t>5 hours, 35 mins</t>
  </si>
  <si>
    <t>3 hours, 40 mins</t>
  </si>
  <si>
    <t>1 hour, 57 mins</t>
  </si>
  <si>
    <t>5 days, 19 hours</t>
  </si>
  <si>
    <t>32 mins, 6 secs</t>
  </si>
  <si>
    <t>59 mins, 51 secs</t>
  </si>
  <si>
    <t>2 months, 3 weeks</t>
  </si>
  <si>
    <t>3 weeks, 1 day</t>
  </si>
  <si>
    <t>1 week, 1 day</t>
  </si>
  <si>
    <t>13 mins, 51 secs</t>
  </si>
  <si>
    <t>10 months, 1 week</t>
  </si>
  <si>
    <t>8 hours, 30 mins</t>
  </si>
  <si>
    <t>2 weeks, 2 days</t>
  </si>
  <si>
    <t>1 hour, 34 mins</t>
  </si>
  <si>
    <t>3 hours, 33 mins</t>
  </si>
  <si>
    <t>14 hours, 43 mins</t>
  </si>
  <si>
    <t>5 days, 3 hours</t>
  </si>
  <si>
    <t>2 days</t>
  </si>
  <si>
    <t>40 mins, 22 secs</t>
  </si>
  <si>
    <t>3 months, 1 week</t>
  </si>
  <si>
    <t>6 days, 23 hours</t>
  </si>
  <si>
    <t>3 hours, 4 mins</t>
  </si>
  <si>
    <t>23 hours, 6 mins</t>
  </si>
  <si>
    <t>3 hours, 19 mins</t>
  </si>
  <si>
    <t>3 months, 2 weeks</t>
  </si>
  <si>
    <t>4 months, 3 weeks</t>
  </si>
  <si>
    <t>4 days, 21 hours</t>
  </si>
  <si>
    <t>4 mins, 4 secs</t>
  </si>
  <si>
    <t>8 months, 1 week</t>
  </si>
  <si>
    <t>8 hours, 33 mins</t>
  </si>
  <si>
    <t>2 hours, 11 mins</t>
  </si>
  <si>
    <t>1 year, 1 month</t>
  </si>
  <si>
    <t>9 months, 4 weeks</t>
  </si>
  <si>
    <t>1 hour, 21 mins</t>
  </si>
  <si>
    <t>1 hour, 4 mins</t>
  </si>
  <si>
    <t>5 months, 1 week</t>
  </si>
  <si>
    <t>7 hours, 2 mins</t>
  </si>
  <si>
    <t>4 weeks</t>
  </si>
  <si>
    <t>10 months</t>
  </si>
  <si>
    <t>20 hours, 15 mins</t>
  </si>
  <si>
    <t>6 months, 3 weeks</t>
  </si>
  <si>
    <t>8 months, 3 weeks</t>
  </si>
  <si>
    <t>3 hours, 27 mins</t>
  </si>
  <si>
    <t>4 hours, 47 mins</t>
  </si>
  <si>
    <t>1 hour, 23 mins</t>
  </si>
  <si>
    <t>58 mins, 54 secs</t>
  </si>
  <si>
    <t>8 hours, 3 mins</t>
  </si>
  <si>
    <t>5 days, 17 hours</t>
  </si>
  <si>
    <t>1 hour, 50 mins</t>
  </si>
  <si>
    <t>2 days, 19 hours</t>
  </si>
  <si>
    <t>21 hours, 59 mins</t>
  </si>
  <si>
    <t>13 hours, 33 mins</t>
  </si>
  <si>
    <t>10 hours, 41 mins</t>
  </si>
  <si>
    <t>4 days, 17 hours</t>
  </si>
  <si>
    <t>1 day, 8 hours</t>
  </si>
  <si>
    <t>3 hours, 8 mins</t>
  </si>
  <si>
    <t>1 week, 4 days</t>
  </si>
  <si>
    <t>4 hours, 14 mins</t>
  </si>
  <si>
    <t>5 days, 18 hours</t>
  </si>
  <si>
    <t>1 hour, 13 mins</t>
  </si>
  <si>
    <t>3 hours, 15 mins</t>
  </si>
  <si>
    <t>23 hours, 48 mins</t>
  </si>
  <si>
    <t>3 hours, 44 mins</t>
  </si>
  <si>
    <t>48 mins</t>
  </si>
  <si>
    <t>4 days, 19 hours</t>
  </si>
  <si>
    <t>2 hours, 39 mins</t>
  </si>
  <si>
    <t>3 hours, 34 mins</t>
  </si>
  <si>
    <t>23 hours, 30 mins</t>
  </si>
  <si>
    <t>3 hours, 25 mins</t>
  </si>
  <si>
    <t>6 mins, 12 secs</t>
  </si>
  <si>
    <t>11 hours, 55 mins</t>
  </si>
  <si>
    <t>4 hours, 21 mins</t>
  </si>
  <si>
    <t>38 secs</t>
  </si>
  <si>
    <t>6 hours, 22 mins</t>
  </si>
  <si>
    <t>13 hours, 2 mins</t>
  </si>
  <si>
    <t>1 hour, 7 mins</t>
  </si>
  <si>
    <t>5 days, 2 hours</t>
  </si>
  <si>
    <t>5 hours, 45 mins</t>
  </si>
  <si>
    <t>21 hours, 20 mins</t>
  </si>
  <si>
    <t>3 hours, 52 mins</t>
  </si>
  <si>
    <t>1 hour, 1 min</t>
  </si>
  <si>
    <t>41 mins, 59 secs</t>
  </si>
  <si>
    <t>19 hours, 6 mins</t>
  </si>
  <si>
    <t>9 months, 1 week</t>
  </si>
  <si>
    <t>3 hours, 18 mins</t>
  </si>
  <si>
    <t>4 hours, 49 mins</t>
  </si>
  <si>
    <t>8 mins, 32 secs</t>
  </si>
  <si>
    <t>13 hours, 27 mins</t>
  </si>
  <si>
    <t>21 hours, 56 mins</t>
  </si>
  <si>
    <t>1 hour, 11 mins</t>
  </si>
  <si>
    <t>3 hours, 6 mins</t>
  </si>
  <si>
    <t>4 mins, 9 secs</t>
  </si>
  <si>
    <t>5 days, 5 hours</t>
  </si>
  <si>
    <t>7 hours, 43 mins</t>
  </si>
  <si>
    <t>4 days, 2 hours</t>
  </si>
  <si>
    <t>3 hours, 20 mins</t>
  </si>
  <si>
    <t>18 hours, 38 mins</t>
  </si>
  <si>
    <t>4 hours, 43 mins</t>
  </si>
  <si>
    <t>4 days, 20 hours</t>
  </si>
  <si>
    <t>4 months, 2 weeks</t>
  </si>
  <si>
    <t>4 hours, 7 mins</t>
  </si>
  <si>
    <t>RCM Team</t>
  </si>
  <si>
    <t>1 hour, 40 mins</t>
  </si>
  <si>
    <t>2 hours, 54 mins</t>
  </si>
  <si>
    <t>20 hours, 18 mins</t>
  </si>
  <si>
    <t>35 mins, 37 secs</t>
  </si>
  <si>
    <t>2 hours, 22 mins</t>
  </si>
  <si>
    <t>3 hours, 48 mins</t>
  </si>
  <si>
    <t>3 hours, 42 mins</t>
  </si>
  <si>
    <t>1 hour, 49 mins</t>
  </si>
  <si>
    <t>1 hour, 58 mins</t>
  </si>
  <si>
    <t>2 hours, 33 mins</t>
  </si>
  <si>
    <t>51 mins, 10 secs</t>
  </si>
  <si>
    <t>1 hour, 46 mins</t>
  </si>
  <si>
    <t>2 hours</t>
  </si>
  <si>
    <t>5 days, 20 hours</t>
  </si>
  <si>
    <t>1 hour, 3 mins</t>
  </si>
  <si>
    <t>Reports-View Only</t>
  </si>
  <si>
    <t>23 hours, 9 mins</t>
  </si>
  <si>
    <t>8 months, 2 weeks</t>
  </si>
  <si>
    <t>1 hour, 8 mins</t>
  </si>
  <si>
    <t>1 month, 1 week</t>
  </si>
  <si>
    <t>1 day, 3 hours</t>
  </si>
  <si>
    <t>3 hours, 11 mins</t>
  </si>
  <si>
    <t>1 hour, 47 mins</t>
  </si>
  <si>
    <t>2 hours, 28 mins</t>
  </si>
  <si>
    <t>5 months, 2 weeks</t>
  </si>
  <si>
    <t>1 hour, 16 mins</t>
  </si>
  <si>
    <t>23 hours, 52 mins</t>
  </si>
  <si>
    <t>3 hours, 13 mins</t>
  </si>
  <si>
    <t>3 hours, 47 mins</t>
  </si>
  <si>
    <t>3 hours, 37 mins</t>
  </si>
  <si>
    <t>4 mins, 5 secs</t>
  </si>
  <si>
    <t>22 hours, 4 mins</t>
  </si>
  <si>
    <t>1 hour, 5 mins</t>
  </si>
  <si>
    <t>45 mins, 26 secs</t>
  </si>
  <si>
    <t>22 hours</t>
  </si>
  <si>
    <t>Patient Coordinator</t>
  </si>
  <si>
    <t>1 hour, 38 mins</t>
  </si>
  <si>
    <t>Lead Billing Specialist</t>
  </si>
  <si>
    <t>4 months</t>
  </si>
  <si>
    <t>3 hours, 16 mins</t>
  </si>
  <si>
    <t>17 hours</t>
  </si>
  <si>
    <t>24 mins, 21 secs</t>
  </si>
  <si>
    <t>Payment Poster</t>
  </si>
  <si>
    <t>17 hours, 54 mins</t>
  </si>
  <si>
    <t>IT</t>
  </si>
  <si>
    <t>2 hours, 7 mins</t>
  </si>
  <si>
    <t>Office Manager</t>
  </si>
  <si>
    <t>7 months, 3 weeks</t>
  </si>
  <si>
    <t>Clinical Assistant</t>
  </si>
  <si>
    <t>22 mins, 24 secs</t>
  </si>
  <si>
    <t>4 hours, 11 mins</t>
  </si>
  <si>
    <t>19 hours, 58 mins</t>
  </si>
  <si>
    <t>Medical Assistants</t>
  </si>
  <si>
    <t>Financial Navigator</t>
  </si>
  <si>
    <t>Third Party</t>
  </si>
  <si>
    <t>Pre-Authorization Specialist</t>
  </si>
  <si>
    <t>Credentialing</t>
  </si>
  <si>
    <t>3 days, 3 hours</t>
  </si>
  <si>
    <t>4 hours, 3 mins</t>
  </si>
  <si>
    <t>58 mins, 14 secs</t>
  </si>
  <si>
    <t>5 hours, 11 mins</t>
  </si>
  <si>
    <t>Billing Specialist</t>
  </si>
  <si>
    <t>2 hours, 36 mins</t>
  </si>
  <si>
    <t>Accountant</t>
  </si>
  <si>
    <t>3 hours, 14 mins</t>
  </si>
  <si>
    <t>Insurance/Patient Collector</t>
  </si>
  <si>
    <t>3 hours, 36 mins</t>
  </si>
  <si>
    <t>3 hours, 43 mins</t>
  </si>
  <si>
    <t>2 hours, 17 mins</t>
  </si>
  <si>
    <t>4 hours, 52 mins</t>
  </si>
  <si>
    <t>4 hours, 23 mins</t>
  </si>
  <si>
    <t>4 hours, 53 mins</t>
  </si>
  <si>
    <t>3 hours</t>
  </si>
  <si>
    <t>7 months, 2 weeks</t>
  </si>
  <si>
    <t>1 week, 5 days</t>
  </si>
  <si>
    <t>5 mins, 58 secs</t>
  </si>
  <si>
    <t>3 hours, 30 mins</t>
  </si>
  <si>
    <t>9 months, 2 weeks</t>
  </si>
  <si>
    <t>Lab Assistant</t>
  </si>
  <si>
    <t>5 days, 23 hours</t>
  </si>
  <si>
    <t>5 hours, 9 mins</t>
  </si>
  <si>
    <t>Verification of Benefits Specialist</t>
  </si>
  <si>
    <t>1 day, 4 hours</t>
  </si>
  <si>
    <t>6 mins, 39 secs</t>
  </si>
  <si>
    <t>42 mins, 59 secs</t>
  </si>
  <si>
    <t>16 hours, 41 mins</t>
  </si>
  <si>
    <t>1 hour, 30 mins</t>
  </si>
  <si>
    <t>WIN/Progyny Insurance Coordinator</t>
  </si>
  <si>
    <t>1 week, 6 days</t>
  </si>
  <si>
    <t>15 hours, 10 mins</t>
  </si>
  <si>
    <t>Billing Implementation Specialist</t>
  </si>
  <si>
    <t>Clinical Support Manager</t>
  </si>
  <si>
    <t>3 hours, 56 mins</t>
  </si>
  <si>
    <t>1 hour, 26 mins</t>
  </si>
  <si>
    <t>1 year, 3 months</t>
  </si>
  <si>
    <t>37 mins, 22 secs</t>
  </si>
  <si>
    <t>52 mins, 19 secs</t>
  </si>
  <si>
    <t>42 mins, 4 secs</t>
  </si>
  <si>
    <t>1 hour, 18 mins</t>
  </si>
  <si>
    <t>5 hours, 6 mins</t>
  </si>
  <si>
    <t>6 days</t>
  </si>
  <si>
    <t>2 hours, 2 mins</t>
  </si>
  <si>
    <t>Manager Financial Navigators</t>
  </si>
  <si>
    <t>3 hours, 46 mins</t>
  </si>
  <si>
    <t>3 hours, 1 min</t>
  </si>
  <si>
    <t>49 mins, 55 secs</t>
  </si>
  <si>
    <t>4 weeks, 1 day</t>
  </si>
  <si>
    <t>2 hours, 44 mins</t>
  </si>
  <si>
    <t>8 mins, 40 secs</t>
  </si>
  <si>
    <t>55 mins, 9 secs</t>
  </si>
  <si>
    <t>2 hours, 15 mins</t>
  </si>
  <si>
    <t>1 hour, 9 mins</t>
  </si>
  <si>
    <t>4 hours, 10 mins</t>
  </si>
  <si>
    <t>2 hours, 56 mins</t>
  </si>
  <si>
    <t>4 hours, 42 mins</t>
  </si>
  <si>
    <t>2 hours, 48 mins</t>
  </si>
  <si>
    <t>5 days, 4 hours</t>
  </si>
  <si>
    <t>1 hour, 28 mins</t>
  </si>
  <si>
    <t>2 hours, 41 mins</t>
  </si>
  <si>
    <t>8 months</t>
  </si>
  <si>
    <t>6 months, 1 week</t>
  </si>
  <si>
    <t>7 months</t>
  </si>
  <si>
    <t>2 days, 3 hours</t>
  </si>
  <si>
    <t>2 hours, 38 mins</t>
  </si>
  <si>
    <t>Superuser</t>
  </si>
  <si>
    <t>6 days, 4 hours</t>
  </si>
  <si>
    <t>4 days, 18 hours</t>
  </si>
  <si>
    <t>1 year, 2 months</t>
  </si>
  <si>
    <t>President</t>
  </si>
  <si>
    <t>3 hours, 12 mins</t>
  </si>
  <si>
    <t>2 hours, 34 mins</t>
  </si>
  <si>
    <t>13 mins, 50 secs</t>
  </si>
  <si>
    <t>1 hour, 22 mins</t>
  </si>
  <si>
    <t>Revenue Cycle Manager</t>
  </si>
  <si>
    <t>2 weeks, 3 days</t>
  </si>
  <si>
    <t>3 hours, 49 mins</t>
  </si>
  <si>
    <t>52 mins, 35 secs</t>
  </si>
  <si>
    <t>1 hour</t>
  </si>
  <si>
    <t>2 hours, 43 mins</t>
  </si>
  <si>
    <t>1 day</t>
  </si>
  <si>
    <t>5 mins, 13 secs</t>
  </si>
  <si>
    <t>3 weeks, 2 days</t>
  </si>
  <si>
    <t>Verification of Benefits Manager</t>
  </si>
  <si>
    <t>1 hour, 6 mins</t>
  </si>
  <si>
    <t>3 hours, 5 mins</t>
  </si>
  <si>
    <t>Provider</t>
  </si>
  <si>
    <t>2 hours, 47 mins</t>
  </si>
  <si>
    <t>13 mins, 7 secs</t>
  </si>
  <si>
    <t>4 hours, 35 mins</t>
  </si>
  <si>
    <t>3 hours, 3 mins</t>
  </si>
  <si>
    <t>5 hours, 12 mins</t>
  </si>
  <si>
    <t>3 hours, 17 mins</t>
  </si>
  <si>
    <t>17 hours, 1 min</t>
  </si>
  <si>
    <t>26 mins, 5 secs</t>
  </si>
  <si>
    <t>17 hours, 56 mins</t>
  </si>
  <si>
    <t>2 hours, 9 mins</t>
  </si>
  <si>
    <t>4 hours, 13 mins</t>
  </si>
  <si>
    <t>3 hours, 35 mins</t>
  </si>
  <si>
    <t>59 mins, 58 secs</t>
  </si>
  <si>
    <t>5 hours, 13 mins</t>
  </si>
  <si>
    <t>3 hours, 23 mins</t>
  </si>
  <si>
    <t>4 hours, 25 mins</t>
  </si>
  <si>
    <t>3 hours, 2 mins</t>
  </si>
  <si>
    <t>7 mins, 42 secs</t>
  </si>
  <si>
    <t>2 hours, 1 min</t>
  </si>
  <si>
    <t>3 hours, 32 mins</t>
  </si>
  <si>
    <t>44 mins, 43 secs</t>
  </si>
  <si>
    <t>16 hours, 43 mins</t>
  </si>
  <si>
    <t>1 hour, 32 mins</t>
  </si>
  <si>
    <t>15 hours, 11 mins</t>
  </si>
  <si>
    <t>39 mins, 6 secs</t>
  </si>
  <si>
    <t>54 mins, 3 secs</t>
  </si>
  <si>
    <t>21 hours, 48 mins</t>
  </si>
  <si>
    <t>23 hours, 54 mins</t>
  </si>
  <si>
    <t>2 hours, 3 mins</t>
  </si>
  <si>
    <t>1 hour, 29 mins</t>
  </si>
  <si>
    <t>2 hours, 58 mins</t>
  </si>
  <si>
    <t>2 hours, 49 mins</t>
  </si>
  <si>
    <t>15 mins, 34 secs</t>
  </si>
  <si>
    <t>1 hour, 24 mins</t>
  </si>
  <si>
    <t>3 hours, 50 mins</t>
  </si>
  <si>
    <t>54 mins, 19 secs</t>
  </si>
  <si>
    <t>1 hour, 2 mins</t>
  </si>
  <si>
    <t>2 hours, 45 mins</t>
  </si>
  <si>
    <t>6 mins, 57 secs</t>
  </si>
  <si>
    <t>2 hours, 23 mins</t>
  </si>
  <si>
    <t>4 hours, 37 mins</t>
  </si>
  <si>
    <t>18 hours, 55 mins</t>
  </si>
  <si>
    <t>19 hours, 50 mins</t>
  </si>
  <si>
    <t>5 hours, 29 mins</t>
  </si>
  <si>
    <t>2 hours, 53 mins</t>
  </si>
  <si>
    <t>7 hours, 7 mins</t>
  </si>
  <si>
    <t>1 hour, 12 mins</t>
  </si>
  <si>
    <t>5 hours, 17 mins</t>
  </si>
  <si>
    <t>5 hours, 38 mins</t>
  </si>
  <si>
    <t>5 days</t>
  </si>
  <si>
    <t>6 hours, 19 mins</t>
  </si>
  <si>
    <t>4 hours, 56 mins</t>
  </si>
  <si>
    <t>3 hours, 55 mins</t>
  </si>
  <si>
    <t>5 hours, 26 mins</t>
  </si>
  <si>
    <t>22 hours, 5 mins</t>
  </si>
  <si>
    <t>5 hours, 10 mins</t>
  </si>
  <si>
    <t>18 hours, 37 mins</t>
  </si>
  <si>
    <t>3 hours, 26 mins</t>
  </si>
  <si>
    <t>17 hours, 5 mins</t>
  </si>
  <si>
    <t>3 hours, 22 mins</t>
  </si>
  <si>
    <t>35 mins, 43 secs</t>
  </si>
  <si>
    <t>2 hours, 37 mins</t>
  </si>
  <si>
    <t>1 hour, 39 mins</t>
  </si>
  <si>
    <t>23 hours, 42 mins</t>
  </si>
  <si>
    <t>5 hours, 30 mins</t>
  </si>
  <si>
    <t>4 hours, 40 mins</t>
  </si>
  <si>
    <t>4 hours, 55 mins</t>
  </si>
  <si>
    <t>47 mins, 8 secs</t>
  </si>
  <si>
    <t>52 mins, 22 secs</t>
  </si>
  <si>
    <t>6 hours, 5 mins</t>
  </si>
  <si>
    <t>6 hours, 37 mins</t>
  </si>
  <si>
    <t>52 mins, 49 secs</t>
  </si>
  <si>
    <t>2 days, 5 hours</t>
  </si>
  <si>
    <t>4 hours, 33 mins</t>
  </si>
  <si>
    <t>5 hours, 8 mins</t>
  </si>
  <si>
    <t>4 hours, 30 mins</t>
  </si>
  <si>
    <t>5 hours, 44 mins</t>
  </si>
  <si>
    <t>39 mins, 5 secs</t>
  </si>
  <si>
    <t>17 mins, 59 secs</t>
  </si>
  <si>
    <t>19 secs</t>
  </si>
  <si>
    <t>49 mins, 34 secs</t>
  </si>
  <si>
    <t>1 hour, 36 mins</t>
  </si>
  <si>
    <t>1 hour, 43 mins</t>
  </si>
  <si>
    <t>Applications</t>
  </si>
  <si>
    <t>Figure 3</t>
  </si>
  <si>
    <t>Screenshots</t>
  </si>
  <si>
    <t>User Removal</t>
  </si>
  <si>
    <t>Applciation/Software</t>
  </si>
  <si>
    <t>Email of User</t>
  </si>
  <si>
    <t>Removal Screenshot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</si>
</sst>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 h:mm:ss"/>
    <numFmt numFmtId="165" formatCode="yyyy/m/d h:mm:ss"/>
    <numFmt numFmtId="166" formatCode="m/d/yyyy h:mm am/pm"/>
    <numFmt numFmtId="167" formatCode="mm/dd/yyyy h:mm am/pm"/>
  </numFmts>
  <fonts count="52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9.0"/>
      <color theme="1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9.0"/>
      <color theme="1"/>
      <name val="Arial"/>
    </font>
    <font>
      <b/>
      <color rgb="FF38761D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rgb="FF38761D"/>
      <name val="Arial"/>
      <scheme val="minor"/>
    </font>
    <font>
      <sz val="11.0"/>
      <color rgb="FFF7981D"/>
      <name val="Inconsolata"/>
    </font>
    <font>
      <sz val="11.0"/>
      <color theme="1"/>
      <name val="Calibri"/>
    </font>
    <font>
      <b/>
      <sz val="8.0"/>
      <color rgb="FF000000"/>
      <name val="&quot;Helvetica Neue&quot;"/>
    </font>
    <font>
      <sz val="11.0"/>
      <color rgb="FF000000"/>
      <name val="Calibri"/>
    </font>
    <font>
      <sz val="8.0"/>
      <color rgb="FF000000"/>
      <name val="&quot;Helvetica Neue&quot;"/>
    </font>
    <font>
      <u/>
      <sz val="8.0"/>
      <color rgb="FF000000"/>
      <name val="&quot;Helvetica Neue&quot;"/>
    </font>
    <font>
      <sz val="14.0"/>
      <color rgb="FF000000"/>
      <name val="Arial"/>
    </font>
    <font>
      <sz val="11.0"/>
      <color rgb="FF008000"/>
      <name val="Inconsolata"/>
    </font>
    <font>
      <color rgb="FF6AA84F"/>
      <name val="Arial"/>
      <scheme val="minor"/>
    </font>
    <font>
      <sz val="11.0"/>
      <color rgb="FF6AA84F"/>
      <name val="Inconsolata"/>
    </font>
    <font>
      <b/>
      <u/>
      <sz val="8.0"/>
      <color rgb="FF000000"/>
      <name val="&quot;Helvetica Neue&quot;"/>
    </font>
    <font>
      <sz val="10.0"/>
      <color rgb="FF6AA84F"/>
      <name val="&quot;Helvetica Neue&quot;"/>
    </font>
    <font>
      <sz val="8.0"/>
      <color theme="1"/>
      <name val="Arial"/>
      <scheme val="minor"/>
    </font>
    <font>
      <sz val="8.0"/>
      <color rgb="FF000000"/>
      <name val="Verdana"/>
    </font>
    <font>
      <b/>
      <color theme="1"/>
      <name val="Arial"/>
      <scheme val="minor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sz val="8.0"/>
      <color rgb="FF000000"/>
      <name val="Arial"/>
    </font>
    <font>
      <u/>
      <sz val="8.0"/>
      <color rgb="FF0000FF"/>
      <name val="Verdana"/>
    </font>
    <font>
      <b/>
      <color rgb="FF212529"/>
      <name val="-apple-system"/>
    </font>
    <font>
      <sz val="14.0"/>
      <color theme="1"/>
      <name val="Arial"/>
    </font>
    <font>
      <color rgb="FF212529"/>
      <name val="Arial"/>
    </font>
    <font>
      <color rgb="FF212529"/>
      <name val="-apple-system"/>
    </font>
    <font>
      <b/>
      <sz val="11.0"/>
      <color rgb="FF414552"/>
      <name val="-apple-system"/>
    </font>
    <font>
      <b/>
      <sz val="11.0"/>
      <color rgb="FF414552"/>
      <name val="Arial"/>
    </font>
    <font>
      <b/>
      <color theme="1"/>
      <name val="Arial"/>
    </font>
    <font>
      <color theme="1"/>
      <name val="Arial"/>
    </font>
    <font>
      <sz val="11.0"/>
      <color rgb="FF414552"/>
      <name val="Arial"/>
    </font>
    <font>
      <sz val="11.0"/>
      <color rgb="FF414552"/>
      <name val="-apple-system"/>
    </font>
    <font>
      <b/>
      <sz val="18.0"/>
      <color theme="1"/>
      <name val="Arial"/>
      <scheme val="minor"/>
    </font>
    <font>
      <b/>
      <sz val="14.0"/>
      <color theme="1"/>
      <name val="Comic Sans MS"/>
    </font>
    <font>
      <sz val="18.0"/>
      <color theme="1"/>
      <name val="Comic Sans MS"/>
    </font>
    <font>
      <sz val="18.0"/>
      <color theme="1"/>
      <name val="Arial"/>
      <scheme val="minor"/>
    </font>
    <font>
      <sz val="18.0"/>
      <color theme="1"/>
      <name val="Arial"/>
    </font>
    <font>
      <sz val="24.0"/>
      <color theme="1"/>
      <name val="Arial"/>
      <scheme val="minor"/>
    </font>
    <font>
      <sz val="10.0"/>
      <color theme="1"/>
      <name val="Arial"/>
      <scheme val="minor"/>
    </font>
    <font>
      <sz val="24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E666"/>
        <bgColor rgb="FFFFE666"/>
      </patternFill>
    </fill>
    <fill>
      <patternFill patternType="solid">
        <fgColor rgb="FFE2E4FF"/>
        <bgColor rgb="FFE2E4FF"/>
      </patternFill>
    </fill>
    <fill>
      <patternFill patternType="solid">
        <fgColor rgb="FFDDDDDD"/>
        <bgColor rgb="FFDDDDDD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medium">
        <color rgb="FFDEE2E6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1" numFmtId="14" xfId="0" applyAlignment="1" applyBorder="1" applyFont="1" applyNumberFormat="1">
      <alignment readingOrder="0"/>
    </xf>
    <xf borderId="1" fillId="0" fontId="1" numFmtId="0" xfId="0" applyBorder="1" applyFont="1"/>
    <xf borderId="0" fillId="3" fontId="3" numFmtId="0" xfId="0" applyAlignment="1" applyFill="1" applyFont="1">
      <alignment horizontal="center" vertical="bottom"/>
    </xf>
    <xf borderId="2" fillId="4" fontId="4" numFmtId="0" xfId="0" applyAlignment="1" applyBorder="1" applyFill="1" applyFont="1">
      <alignment vertical="bottom"/>
    </xf>
    <xf borderId="3" fillId="0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shrinkToFit="0" vertical="top" wrapText="1"/>
    </xf>
    <xf borderId="1" fillId="5" fontId="2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3" fillId="0" fontId="9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vertical="bottom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6" fontId="12" numFmtId="0" xfId="0" applyAlignment="1" applyFill="1" applyFont="1">
      <alignment horizontal="center"/>
    </xf>
    <xf borderId="0" fillId="6" fontId="12" numFmtId="0" xfId="0" applyFont="1"/>
    <xf borderId="0" fillId="0" fontId="13" numFmtId="0" xfId="0" applyAlignment="1" applyFont="1">
      <alignment horizontal="center" readingOrder="0"/>
    </xf>
    <xf borderId="0" fillId="6" fontId="14" numFmtId="0" xfId="0" applyFont="1"/>
    <xf borderId="0" fillId="6" fontId="14" numFmtId="0" xfId="0" applyFont="1"/>
    <xf borderId="0" fillId="6" fontId="12" numFmtId="0" xfId="0" applyAlignment="1" applyFont="1">
      <alignment horizontal="center" readingOrder="0"/>
    </xf>
    <xf borderId="0" fillId="6" fontId="12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10" numFmtId="0" xfId="0" applyAlignment="1" applyFont="1">
      <alignment horizontal="center"/>
    </xf>
    <xf borderId="1" fillId="7" fontId="16" numFmtId="0" xfId="0" applyAlignment="1" applyBorder="1" applyFill="1" applyFont="1">
      <alignment readingOrder="0" vertical="top"/>
    </xf>
    <xf borderId="0" fillId="0" fontId="17" numFmtId="0" xfId="0" applyAlignment="1" applyFont="1">
      <alignment horizontal="center" readingOrder="0" shrinkToFit="0" vertical="center" wrapText="1"/>
    </xf>
    <xf borderId="1" fillId="8" fontId="16" numFmtId="0" xfId="0" applyAlignment="1" applyBorder="1" applyFill="1" applyFont="1">
      <alignment readingOrder="0" vertical="top"/>
    </xf>
    <xf borderId="1" fillId="0" fontId="18" numFmtId="0" xfId="0" applyAlignment="1" applyBorder="1" applyFont="1">
      <alignment readingOrder="0" vertical="top"/>
    </xf>
    <xf borderId="1" fillId="0" fontId="19" numFmtId="0" xfId="0" applyAlignment="1" applyBorder="1" applyFont="1">
      <alignment readingOrder="0" vertical="top"/>
    </xf>
    <xf borderId="1" fillId="0" fontId="18" numFmtId="164" xfId="0" applyAlignment="1" applyBorder="1" applyFont="1" applyNumberFormat="1">
      <alignment readingOrder="0" vertical="top"/>
    </xf>
    <xf borderId="1" fillId="0" fontId="18" numFmtId="165" xfId="0" applyAlignment="1" applyBorder="1" applyFont="1" applyNumberFormat="1">
      <alignment readingOrder="0" vertical="top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1" fillId="9" fontId="1" numFmtId="0" xfId="0" applyAlignment="1" applyBorder="1" applyFill="1" applyFont="1">
      <alignment horizontal="center" readingOrder="0" vertical="center"/>
    </xf>
    <xf borderId="1" fillId="10" fontId="1" numFmtId="0" xfId="0" applyAlignment="1" applyBorder="1" applyFill="1" applyFont="1">
      <alignment horizontal="center" readingOrder="0" vertical="center"/>
    </xf>
    <xf borderId="1" fillId="11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12" fontId="20" numFmtId="0" xfId="0" applyAlignment="1" applyFill="1" applyFon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wrapText="1"/>
    </xf>
    <xf borderId="0" fillId="6" fontId="21" numFmtId="0" xfId="0" applyAlignment="1" applyFont="1">
      <alignment horizontal="center" readingOrder="0" vertical="center"/>
    </xf>
    <xf borderId="0" fillId="6" fontId="21" numFmtId="0" xfId="0" applyAlignment="1" applyFont="1">
      <alignment horizontal="center" vertical="center"/>
    </xf>
    <xf borderId="0" fillId="6" fontId="21" numFmtId="0" xfId="0" applyAlignment="1" applyFont="1">
      <alignment horizontal="left"/>
    </xf>
    <xf borderId="0" fillId="6" fontId="21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vertical="center"/>
    </xf>
    <xf borderId="0" fillId="6" fontId="12" numFmtId="0" xfId="0" applyAlignment="1" applyFont="1">
      <alignment horizontal="center" readingOrder="0" vertical="center"/>
    </xf>
    <xf borderId="0" fillId="6" fontId="23" numFmtId="0" xfId="0" applyAlignment="1" applyFont="1">
      <alignment horizontal="center" readingOrder="0" vertical="center"/>
    </xf>
    <xf borderId="0" fillId="0" fontId="11" numFmtId="0" xfId="0" applyAlignment="1" applyFont="1">
      <alignment readingOrder="0"/>
    </xf>
    <xf borderId="1" fillId="5" fontId="1" numFmtId="0" xfId="0" applyAlignment="1" applyBorder="1" applyFont="1">
      <alignment readingOrder="0"/>
    </xf>
    <xf borderId="1" fillId="10" fontId="1" numFmtId="0" xfId="0" applyAlignment="1" applyBorder="1" applyFont="1">
      <alignment readingOrder="0"/>
    </xf>
    <xf borderId="1" fillId="11" fontId="1" numFmtId="0" xfId="0" applyAlignment="1" applyBorder="1" applyFont="1">
      <alignment readingOrder="0"/>
    </xf>
    <xf borderId="1" fillId="9" fontId="1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1"/>
    </xf>
    <xf borderId="0" fillId="6" fontId="20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6" fillId="7" fontId="16" numFmtId="0" xfId="0" applyAlignment="1" applyBorder="1" applyFont="1">
      <alignment readingOrder="0" vertical="top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/>
    </xf>
    <xf borderId="1" fillId="8" fontId="24" numFmtId="0" xfId="0" applyAlignment="1" applyBorder="1" applyFont="1">
      <alignment readingOrder="0" vertical="top"/>
    </xf>
    <xf borderId="1" fillId="0" fontId="11" numFmtId="0" xfId="0" applyAlignment="1" applyBorder="1" applyFont="1">
      <alignment vertical="top"/>
    </xf>
    <xf borderId="1" fillId="0" fontId="18" numFmtId="166" xfId="0" applyAlignment="1" applyBorder="1" applyFont="1" applyNumberFormat="1">
      <alignment readingOrder="0" vertical="top"/>
    </xf>
    <xf borderId="6" fillId="0" fontId="18" numFmtId="0" xfId="0" applyAlignment="1" applyBorder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25" numFmtId="0" xfId="0" applyAlignment="1" applyFont="1">
      <alignment horizontal="center" readingOrder="0" vertical="top"/>
    </xf>
    <xf borderId="1" fillId="0" fontId="18" numFmtId="167" xfId="0" applyAlignment="1" applyBorder="1" applyFont="1" applyNumberFormat="1">
      <alignment readingOrder="0" vertical="top"/>
    </xf>
    <xf borderId="1" fillId="5" fontId="1" numFmtId="0" xfId="0" applyAlignment="1" applyBorder="1" applyFont="1">
      <alignment readingOrder="0" shrinkToFit="0" wrapText="1"/>
    </xf>
    <xf borderId="0" fillId="0" fontId="26" numFmtId="0" xfId="0" applyFont="1"/>
    <xf borderId="0" fillId="10" fontId="1" numFmtId="0" xfId="0" applyAlignment="1" applyFont="1">
      <alignment readingOrder="0"/>
    </xf>
    <xf borderId="0" fillId="0" fontId="11" numFmtId="0" xfId="0" applyAlignment="1" applyFont="1">
      <alignment shrinkToFit="0" wrapText="1"/>
    </xf>
    <xf borderId="0" fillId="13" fontId="27" numFmtId="0" xfId="0" applyAlignment="1" applyFill="1" applyFont="1">
      <alignment horizontal="left" readingOrder="0"/>
    </xf>
    <xf borderId="0" fillId="13" fontId="27" numFmtId="0" xfId="0" applyAlignment="1" applyFont="1">
      <alignment horizontal="center" readingOrder="0"/>
    </xf>
    <xf borderId="0" fillId="0" fontId="26" numFmtId="0" xfId="0" applyAlignment="1" applyFont="1">
      <alignment horizontal="center" readingOrder="0" shrinkToFit="0" wrapText="1"/>
    </xf>
    <xf borderId="0" fillId="0" fontId="28" numFmtId="0" xfId="0" applyAlignment="1" applyFont="1">
      <alignment horizontal="center" readingOrder="0" shrinkToFit="0" wrapText="1"/>
    </xf>
    <xf borderId="0" fillId="6" fontId="29" numFmtId="0" xfId="0" applyAlignment="1" applyFont="1">
      <alignment readingOrder="0"/>
    </xf>
    <xf borderId="0" fillId="6" fontId="27" numFmtId="0" xfId="0" applyAlignment="1" applyFont="1">
      <alignment horizontal="left" readingOrder="0"/>
    </xf>
    <xf borderId="0" fillId="6" fontId="21" numFmtId="0" xfId="0" applyAlignment="1" applyFont="1">
      <alignment horizontal="left"/>
    </xf>
    <xf borderId="0" fillId="0" fontId="11" numFmtId="0" xfId="0" applyFont="1"/>
    <xf borderId="0" fillId="14" fontId="30" numFmtId="0" xfId="0" applyAlignment="1" applyFill="1" applyFont="1">
      <alignment readingOrder="0"/>
    </xf>
    <xf borderId="0" fillId="14" fontId="27" numFmtId="0" xfId="0" applyAlignment="1" applyFont="1">
      <alignment horizontal="left" readingOrder="0"/>
    </xf>
    <xf borderId="0" fillId="6" fontId="31" numFmtId="0" xfId="0" applyAlignment="1" applyFont="1">
      <alignment readingOrder="0"/>
    </xf>
    <xf borderId="0" fillId="6" fontId="32" numFmtId="0" xfId="0" applyAlignment="1" applyFont="1">
      <alignment horizontal="center" readingOrder="0"/>
    </xf>
    <xf borderId="0" fillId="15" fontId="33" numFmtId="0" xfId="0" applyAlignment="1" applyFill="1" applyFont="1">
      <alignment readingOrder="0"/>
    </xf>
    <xf borderId="0" fillId="6" fontId="34" numFmtId="0" xfId="0" applyAlignment="1" applyFont="1">
      <alignment horizontal="center" readingOrder="0" shrinkToFit="0" vertical="center" wrapText="1"/>
    </xf>
    <xf borderId="0" fillId="9" fontId="1" numFmtId="0" xfId="0" applyAlignment="1" applyFont="1">
      <alignment horizontal="center" readingOrder="0" vertical="center"/>
    </xf>
    <xf borderId="7" fillId="16" fontId="35" numFmtId="0" xfId="0" applyAlignment="1" applyBorder="1" applyFill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vertical="center"/>
    </xf>
    <xf borderId="8" fillId="6" fontId="36" numFmtId="0" xfId="0" applyAlignment="1" applyBorder="1" applyFont="1">
      <alignment horizontal="center" readingOrder="0" shrinkToFit="0" vertical="center" wrapText="1"/>
    </xf>
    <xf borderId="8" fillId="6" fontId="37" numFmtId="0" xfId="0" applyAlignment="1" applyBorder="1" applyFont="1">
      <alignment horizontal="center" readingOrder="0" shrinkToFit="0" vertical="center" wrapText="1"/>
    </xf>
    <xf borderId="9" fillId="6" fontId="37" numFmtId="0" xfId="0" applyAlignment="1" applyBorder="1" applyFont="1">
      <alignment horizontal="center" readingOrder="0" shrinkToFit="0" vertical="center" wrapText="1"/>
    </xf>
    <xf borderId="9" fillId="6" fontId="37" numFmtId="0" xfId="0" applyAlignment="1" applyBorder="1" applyFont="1">
      <alignment horizontal="center" shrinkToFit="0" vertical="center" wrapText="1"/>
    </xf>
    <xf borderId="9" fillId="6" fontId="36" numFmtId="0" xfId="0" applyAlignment="1" applyBorder="1" applyFont="1">
      <alignment horizontal="center" readingOrder="0" shrinkToFit="0" vertical="center" wrapText="1"/>
    </xf>
    <xf borderId="0" fillId="0" fontId="35" numFmtId="0" xfId="0" applyAlignment="1" applyFont="1">
      <alignment horizontal="center" shrinkToFit="0" vertical="center" wrapText="0"/>
    </xf>
    <xf borderId="0" fillId="0" fontId="35" numFmtId="0" xfId="0" applyAlignment="1" applyFont="1">
      <alignment horizontal="center" vertical="center"/>
    </xf>
    <xf borderId="0" fillId="6" fontId="38" numFmtId="0" xfId="0" applyAlignment="1" applyFont="1">
      <alignment horizontal="center" shrinkToFit="0" vertical="center" wrapText="1"/>
    </xf>
    <xf borderId="0" fillId="6" fontId="39" numFmtId="0" xfId="0" applyAlignment="1" applyFont="1">
      <alignment horizontal="center" shrinkToFit="0" vertical="center" wrapText="1"/>
    </xf>
    <xf borderId="0" fillId="0" fontId="40" numFmtId="0" xfId="0" applyAlignment="1" applyFont="1">
      <alignment horizontal="center" vertical="center"/>
    </xf>
    <xf borderId="5" fillId="9" fontId="1" numFmtId="0" xfId="0" applyAlignment="1" applyBorder="1" applyFont="1">
      <alignment horizontal="center" readingOrder="0" shrinkToFit="0" wrapText="1"/>
    </xf>
    <xf borderId="7" fillId="16" fontId="35" numFmtId="0" xfId="0" applyAlignment="1" applyBorder="1" applyFont="1">
      <alignment horizontal="center" shrinkToFit="0" vertical="bottom" wrapText="1"/>
    </xf>
    <xf borderId="1" fillId="11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35" numFmtId="0" xfId="0" applyAlignment="1" applyFont="1">
      <alignment horizontal="center" vertical="bottom"/>
    </xf>
    <xf borderId="1" fillId="5" fontId="1" numFmtId="0" xfId="0" applyAlignment="1" applyBorder="1" applyFont="1">
      <alignment horizontal="center" readingOrder="0" shrinkToFit="0" vertical="center" wrapText="1"/>
    </xf>
    <xf borderId="0" fillId="0" fontId="41" numFmtId="0" xfId="0" applyAlignment="1" applyFont="1">
      <alignment horizontal="center" vertical="center"/>
    </xf>
    <xf borderId="0" fillId="0" fontId="41" numFmtId="0" xfId="0" applyAlignment="1" applyFont="1">
      <alignment horizontal="center" shrinkToFit="0" vertical="center" wrapText="1"/>
    </xf>
    <xf borderId="0" fillId="0" fontId="35" numFmtId="0" xfId="0" applyAlignment="1" applyFont="1">
      <alignment shrinkToFit="0" vertical="bottom" wrapText="1"/>
    </xf>
    <xf borderId="0" fillId="6" fontId="42" numFmtId="0" xfId="0" applyAlignment="1" applyFont="1">
      <alignment horizontal="center" shrinkToFit="0" vertical="center" wrapText="1"/>
    </xf>
    <xf borderId="0" fillId="6" fontId="42" numFmtId="0" xfId="0" applyAlignment="1" applyFont="1">
      <alignment horizontal="center" vertical="center"/>
    </xf>
    <xf borderId="0" fillId="6" fontId="43" numFmtId="0" xfId="0" applyAlignment="1" applyFont="1">
      <alignment horizontal="center" shrinkToFit="0" vertical="center" wrapText="1"/>
    </xf>
    <xf borderId="0" fillId="6" fontId="43" numFmtId="0" xfId="0" applyAlignment="1" applyFont="1">
      <alignment horizontal="center" vertical="center"/>
    </xf>
    <xf borderId="0" fillId="6" fontId="41" numFmtId="0" xfId="0" applyAlignment="1" applyFont="1">
      <alignment horizontal="center" vertical="center"/>
    </xf>
    <xf borderId="0" fillId="0" fontId="17" numFmtId="0" xfId="0" applyAlignment="1" applyFont="1">
      <alignment horizontal="center" readingOrder="0" shrinkToFit="0" vertical="center" wrapText="0"/>
    </xf>
    <xf borderId="1" fillId="9" fontId="1" numFmtId="0" xfId="0" applyAlignment="1" applyBorder="1" applyFont="1">
      <alignment horizontal="center" readingOrder="0" shrinkToFit="0" vertical="center" wrapText="1"/>
    </xf>
    <xf borderId="7" fillId="16" fontId="35" numFmtId="0" xfId="0" applyAlignment="1" applyBorder="1" applyFont="1">
      <alignment horizontal="center" shrinkToFit="0" vertical="center" wrapText="1"/>
    </xf>
    <xf borderId="1" fillId="11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44" numFmtId="0" xfId="0" applyAlignment="1" applyFont="1">
      <alignment horizontal="center" readingOrder="0" vertical="center"/>
    </xf>
    <xf borderId="1" fillId="0" fontId="45" numFmtId="0" xfId="0" applyAlignment="1" applyBorder="1" applyFont="1">
      <alignment readingOrder="0"/>
    </xf>
    <xf borderId="1" fillId="0" fontId="46" numFmtId="0" xfId="0" applyAlignment="1" applyBorder="1" applyFont="1">
      <alignment readingOrder="0"/>
    </xf>
    <xf borderId="1" fillId="0" fontId="47" numFmtId="0" xfId="0" applyAlignment="1" applyBorder="1" applyFont="1">
      <alignment readingOrder="0"/>
    </xf>
    <xf borderId="1" fillId="0" fontId="44" numFmtId="0" xfId="0" applyAlignment="1" applyBorder="1" applyFont="1">
      <alignment readingOrder="0" shrinkToFit="0" wrapText="1"/>
    </xf>
    <xf borderId="10" fillId="0" fontId="46" numFmtId="0" xfId="0" applyAlignment="1" applyBorder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47" numFmtId="0" xfId="0" applyAlignment="1" applyFont="1">
      <alignment readingOrder="0"/>
    </xf>
    <xf borderId="0" fillId="0" fontId="44" numFmtId="0" xfId="0" applyAlignment="1" applyFont="1">
      <alignment horizontal="center" readingOrder="0" shrinkToFit="0" wrapText="1"/>
    </xf>
    <xf borderId="1" fillId="0" fontId="48" numFmtId="0" xfId="0" applyAlignment="1" applyBorder="1" applyFont="1">
      <alignment shrinkToFit="0" vertical="bottom" wrapText="1"/>
    </xf>
    <xf borderId="5" fillId="0" fontId="48" numFmtId="0" xfId="0" applyAlignment="1" applyBorder="1" applyFont="1">
      <alignment shrinkToFit="0" vertical="bottom" wrapText="1"/>
    </xf>
    <xf borderId="1" fillId="0" fontId="49" numFmtId="0" xfId="0" applyAlignment="1" applyBorder="1" applyFont="1">
      <alignment horizontal="center" readingOrder="0" vertical="top"/>
    </xf>
    <xf borderId="1" fillId="0" fontId="50" numFmtId="0" xfId="0" applyAlignment="1" applyBorder="1" applyFont="1">
      <alignment readingOrder="0" shrinkToFit="0" wrapText="0"/>
    </xf>
    <xf borderId="1" fillId="0" fontId="51" numFmtId="0" xfId="0" applyAlignment="1" applyBorder="1" applyFont="1">
      <alignment horizontal="center" shrinkToFit="0" vertical="bottom" wrapText="1"/>
    </xf>
    <xf borderId="1" fillId="0" fontId="5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shrinkToFit="0" wrapText="1"/>
    </xf>
    <xf borderId="3" fillId="0" fontId="5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13">
    <dxf>
      <font>
        <color rgb="FF999999"/>
      </font>
      <fill>
        <patternFill patternType="none"/>
      </fill>
      <border/>
    </dxf>
    <dxf>
      <font>
        <color rgb="FFB7B7B7"/>
      </font>
      <fill>
        <patternFill patternType="none"/>
      </fill>
      <border/>
    </dxf>
    <dxf>
      <font>
        <b/>
        <color rgb="FF38761D"/>
      </font>
      <fill>
        <patternFill patternType="none"/>
      </fill>
      <border/>
    </dxf>
    <dxf>
      <font>
        <color rgb="FFCCCCCC"/>
      </font>
      <fill>
        <patternFill patternType="none"/>
      </fill>
      <border/>
    </dxf>
    <dxf>
      <font>
        <b/>
        <color rgb="FF008000"/>
      </font>
      <fill>
        <patternFill patternType="none"/>
      </fill>
      <border/>
    </dxf>
    <dxf>
      <font>
        <color rgb="FFB0B3B2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45.88"/>
  </cols>
  <sheetData>
    <row r="9">
      <c r="A9" s="1"/>
      <c r="B9" s="1"/>
      <c r="C9" s="1"/>
    </row>
    <row r="10">
      <c r="A10" s="2" t="s">
        <v>0</v>
      </c>
      <c r="B10" s="3" t="s">
        <v>1</v>
      </c>
      <c r="C10" s="1"/>
    </row>
    <row r="11">
      <c r="A11" s="2" t="s">
        <v>2</v>
      </c>
      <c r="B11" s="3" t="s">
        <v>3</v>
      </c>
      <c r="C11" s="1"/>
    </row>
    <row r="12">
      <c r="A12" s="4" t="s">
        <v>4</v>
      </c>
      <c r="B12" s="5"/>
      <c r="C12" s="1"/>
    </row>
    <row r="13">
      <c r="A13" s="4" t="s">
        <v>5</v>
      </c>
      <c r="B13" s="6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7" t="s">
        <v>6</v>
      </c>
      <c r="C16" s="1"/>
    </row>
    <row r="17">
      <c r="A17" s="8" t="s">
        <v>7</v>
      </c>
      <c r="B17" s="8" t="s">
        <v>8</v>
      </c>
      <c r="C17" s="1"/>
    </row>
    <row r="18" ht="44.25" customHeight="1">
      <c r="A18" s="9">
        <v>1.0</v>
      </c>
      <c r="B18" s="10" t="s">
        <v>9</v>
      </c>
      <c r="C18" s="1"/>
    </row>
    <row r="19">
      <c r="A19" s="9">
        <v>2.0</v>
      </c>
      <c r="B19" s="10" t="s">
        <v>10</v>
      </c>
      <c r="C19" s="1"/>
    </row>
    <row r="20">
      <c r="A20" s="9">
        <v>3.0</v>
      </c>
      <c r="B20" s="10" t="s">
        <v>11</v>
      </c>
      <c r="C20" s="1"/>
    </row>
    <row r="21" ht="61.5" customHeight="1">
      <c r="A21" s="9">
        <v>4.0</v>
      </c>
      <c r="B21" s="10" t="s">
        <v>12</v>
      </c>
      <c r="C21" s="1"/>
    </row>
    <row r="22">
      <c r="A22" s="9">
        <v>5.0</v>
      </c>
      <c r="B22" s="11" t="s">
        <v>13</v>
      </c>
      <c r="C22" s="1"/>
    </row>
    <row r="23">
      <c r="A23" s="1"/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2" t="s">
        <v>14</v>
      </c>
      <c r="B26" s="12" t="s">
        <v>15</v>
      </c>
      <c r="C26" s="1"/>
    </row>
    <row r="27">
      <c r="A27" s="13" t="s">
        <v>16</v>
      </c>
      <c r="B27" s="13"/>
      <c r="C27" s="1"/>
    </row>
    <row r="28">
      <c r="A28" s="13" t="s">
        <v>17</v>
      </c>
      <c r="B28" s="13"/>
      <c r="C28" s="1"/>
    </row>
    <row r="29">
      <c r="A29" s="13" t="s">
        <v>18</v>
      </c>
      <c r="B29" s="13"/>
      <c r="C29" s="1"/>
    </row>
    <row r="30">
      <c r="A30" s="13" t="s">
        <v>19</v>
      </c>
      <c r="B30" s="13"/>
      <c r="C30" s="1"/>
    </row>
    <row r="31">
      <c r="A31" s="13" t="s">
        <v>20</v>
      </c>
      <c r="B31" s="13"/>
      <c r="C31" s="1"/>
    </row>
    <row r="32">
      <c r="A32" s="13" t="s">
        <v>21</v>
      </c>
      <c r="B32" s="13"/>
      <c r="C32" s="1"/>
    </row>
  </sheetData>
  <mergeCells count="1">
    <mergeCell ref="A16:B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0.25"/>
    <col customWidth="1" min="3" max="3" width="34.88"/>
    <col customWidth="1" min="4" max="4" width="36.0"/>
    <col customWidth="1" min="5" max="5" width="36.75"/>
    <col customWidth="1" min="6" max="6" width="32.63"/>
    <col customWidth="1" min="7" max="7" width="38.75"/>
    <col customWidth="1" min="8" max="8" width="40.75"/>
  </cols>
  <sheetData>
    <row r="1">
      <c r="C1" s="131" t="s">
        <v>533</v>
      </c>
    </row>
    <row r="2">
      <c r="B2" s="132" t="s">
        <v>534</v>
      </c>
      <c r="C2" s="133" t="s">
        <v>16</v>
      </c>
      <c r="D2" s="133" t="s">
        <v>17</v>
      </c>
      <c r="E2" s="133" t="s">
        <v>18</v>
      </c>
      <c r="F2" s="133" t="s">
        <v>19</v>
      </c>
      <c r="G2" s="133" t="s">
        <v>20</v>
      </c>
      <c r="H2" s="134" t="s">
        <v>21</v>
      </c>
    </row>
    <row r="3" ht="149.25" customHeight="1">
      <c r="B3" s="135" t="s">
        <v>535</v>
      </c>
      <c r="C3" s="133" t="s">
        <v>16</v>
      </c>
      <c r="D3" s="133" t="s">
        <v>17</v>
      </c>
      <c r="E3" s="133" t="s">
        <v>18</v>
      </c>
      <c r="F3" s="133" t="s">
        <v>19</v>
      </c>
      <c r="G3" s="136" t="s">
        <v>20</v>
      </c>
      <c r="H3" s="134" t="s">
        <v>21</v>
      </c>
    </row>
    <row r="4">
      <c r="G4" s="137"/>
    </row>
  </sheetData>
  <mergeCells count="1">
    <mergeCell ref="C1:H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31.88"/>
    <col customWidth="1" min="3" max="3" width="54.63"/>
    <col customWidth="1" min="4" max="4" width="68.63"/>
  </cols>
  <sheetData>
    <row r="1">
      <c r="A1" s="138"/>
      <c r="B1" s="138"/>
      <c r="C1" s="139" t="s">
        <v>536</v>
      </c>
    </row>
    <row r="2">
      <c r="B2" s="134" t="s">
        <v>537</v>
      </c>
      <c r="C2" s="140" t="s">
        <v>538</v>
      </c>
      <c r="D2" s="141" t="s">
        <v>539</v>
      </c>
    </row>
    <row r="3" ht="175.5" customHeight="1">
      <c r="B3" s="142" t="s">
        <v>16</v>
      </c>
      <c r="C3" s="143"/>
      <c r="D3" s="113"/>
    </row>
    <row r="4">
      <c r="B4" s="144" t="s">
        <v>21</v>
      </c>
      <c r="C4" s="145"/>
      <c r="D4" s="146"/>
    </row>
    <row r="5">
      <c r="B5" s="147" t="s">
        <v>18</v>
      </c>
      <c r="D5" s="146"/>
    </row>
    <row r="6" ht="81.0" customHeight="1">
      <c r="B6" s="147" t="s">
        <v>17</v>
      </c>
      <c r="C6" s="145"/>
      <c r="D6" s="146"/>
    </row>
    <row r="7">
      <c r="B7" s="147" t="s">
        <v>19</v>
      </c>
      <c r="C7" s="145"/>
      <c r="D7" s="146"/>
    </row>
    <row r="8">
      <c r="B8" s="147" t="s">
        <v>20</v>
      </c>
      <c r="C8" s="145"/>
      <c r="D8" s="146"/>
    </row>
    <row r="9">
      <c r="C9" s="81"/>
      <c r="D9" s="81"/>
    </row>
    <row r="10">
      <c r="C10" s="81"/>
      <c r="D10" s="81"/>
    </row>
    <row r="11">
      <c r="C11" s="81"/>
      <c r="D11" s="81"/>
    </row>
    <row r="12">
      <c r="C12" s="81"/>
      <c r="D12" s="81"/>
    </row>
    <row r="13">
      <c r="C13" s="81"/>
      <c r="D13" s="81"/>
    </row>
    <row r="14">
      <c r="C14" s="81"/>
      <c r="D14" s="81"/>
    </row>
    <row r="15">
      <c r="C15" s="81"/>
      <c r="D15" s="81"/>
    </row>
    <row r="16">
      <c r="C16" s="81"/>
      <c r="D16" s="81"/>
    </row>
    <row r="17">
      <c r="C17" s="81"/>
      <c r="D17" s="81"/>
    </row>
    <row r="18">
      <c r="C18" s="81"/>
      <c r="D18" s="81"/>
    </row>
    <row r="19">
      <c r="C19" s="81"/>
      <c r="D19" s="81"/>
    </row>
    <row r="20">
      <c r="C20" s="81"/>
      <c r="D20" s="81"/>
    </row>
    <row r="21">
      <c r="C21" s="81"/>
      <c r="D21" s="81"/>
    </row>
    <row r="22">
      <c r="C22" s="81"/>
      <c r="D22" s="81"/>
    </row>
    <row r="23">
      <c r="C23" s="81"/>
      <c r="D23" s="81"/>
    </row>
    <row r="24">
      <c r="C24" s="81"/>
      <c r="D24" s="81"/>
    </row>
    <row r="25">
      <c r="C25" s="81"/>
      <c r="D25" s="81"/>
    </row>
    <row r="26">
      <c r="C26" s="81"/>
      <c r="D26" s="81"/>
    </row>
    <row r="27">
      <c r="C27" s="81"/>
      <c r="D27" s="81"/>
    </row>
    <row r="28">
      <c r="C28" s="81"/>
      <c r="D28" s="33"/>
    </row>
    <row r="29">
      <c r="C29" s="81"/>
      <c r="D29" s="33"/>
    </row>
    <row r="30">
      <c r="C30" s="81"/>
      <c r="D30" s="33"/>
    </row>
    <row r="31">
      <c r="C31" s="81"/>
      <c r="D31" s="33"/>
    </row>
    <row r="32">
      <c r="C32" s="81"/>
      <c r="D32" s="33"/>
    </row>
    <row r="33">
      <c r="C33" s="81"/>
      <c r="D33" s="33"/>
    </row>
    <row r="34">
      <c r="C34" s="81"/>
      <c r="D34" s="33"/>
    </row>
    <row r="35">
      <c r="C35" s="81"/>
      <c r="D35" s="33"/>
    </row>
    <row r="36">
      <c r="C36" s="81"/>
      <c r="D36" s="33"/>
    </row>
    <row r="37">
      <c r="C37" s="81"/>
      <c r="D37" s="33"/>
    </row>
    <row r="38">
      <c r="C38" s="81"/>
      <c r="D38" s="33"/>
    </row>
    <row r="39">
      <c r="C39" s="81"/>
      <c r="D39" s="33"/>
    </row>
    <row r="40">
      <c r="C40" s="81"/>
      <c r="D40" s="33"/>
    </row>
    <row r="41">
      <c r="C41" s="81"/>
      <c r="D41" s="33"/>
    </row>
    <row r="42">
      <c r="C42" s="81"/>
      <c r="D42" s="33"/>
    </row>
    <row r="43">
      <c r="C43" s="81"/>
      <c r="D43" s="33"/>
    </row>
    <row r="44">
      <c r="C44" s="81"/>
      <c r="D44" s="33"/>
    </row>
    <row r="45">
      <c r="C45" s="81"/>
      <c r="D45" s="33"/>
    </row>
    <row r="46">
      <c r="C46" s="81"/>
      <c r="D46" s="33"/>
    </row>
    <row r="47">
      <c r="C47" s="81"/>
      <c r="D47" s="33"/>
    </row>
    <row r="48">
      <c r="C48" s="81"/>
      <c r="D48" s="33"/>
    </row>
    <row r="49">
      <c r="C49" s="81"/>
      <c r="D49" s="33"/>
    </row>
    <row r="50">
      <c r="C50" s="81"/>
      <c r="D50" s="33"/>
    </row>
    <row r="51">
      <c r="C51" s="81"/>
      <c r="D51" s="33"/>
    </row>
    <row r="52">
      <c r="C52" s="81"/>
      <c r="D52" s="33"/>
    </row>
    <row r="53">
      <c r="C53" s="81"/>
      <c r="D53" s="33"/>
    </row>
    <row r="54">
      <c r="C54" s="81"/>
      <c r="D54" s="33"/>
    </row>
    <row r="55">
      <c r="C55" s="81"/>
      <c r="D55" s="33"/>
    </row>
    <row r="56">
      <c r="C56" s="81"/>
      <c r="D56" s="33"/>
    </row>
    <row r="57">
      <c r="C57" s="81"/>
      <c r="D57" s="33"/>
    </row>
    <row r="58">
      <c r="C58" s="81"/>
      <c r="D58" s="33"/>
    </row>
    <row r="59">
      <c r="C59" s="81"/>
      <c r="D59" s="33"/>
    </row>
    <row r="60">
      <c r="C60" s="81"/>
      <c r="D60" s="33"/>
    </row>
    <row r="61">
      <c r="C61" s="81"/>
      <c r="D61" s="33"/>
    </row>
    <row r="62">
      <c r="C62" s="81"/>
      <c r="D62" s="33"/>
    </row>
    <row r="63">
      <c r="C63" s="81"/>
      <c r="D63" s="33"/>
    </row>
    <row r="64">
      <c r="C64" s="81"/>
      <c r="D64" s="33"/>
    </row>
    <row r="65">
      <c r="C65" s="81"/>
      <c r="D65" s="33"/>
    </row>
    <row r="66">
      <c r="C66" s="81"/>
      <c r="D66" s="33"/>
    </row>
    <row r="67">
      <c r="C67" s="81"/>
      <c r="D67" s="33"/>
    </row>
    <row r="68">
      <c r="C68" s="81"/>
      <c r="D68" s="33"/>
    </row>
    <row r="69">
      <c r="C69" s="81"/>
      <c r="D69" s="33"/>
    </row>
    <row r="70">
      <c r="C70" s="81"/>
      <c r="D70" s="33"/>
    </row>
    <row r="71">
      <c r="C71" s="81"/>
      <c r="D71" s="33"/>
    </row>
    <row r="72">
      <c r="C72" s="81"/>
      <c r="D72" s="33"/>
    </row>
    <row r="73">
      <c r="C73" s="81"/>
      <c r="D73" s="33"/>
    </row>
    <row r="74">
      <c r="C74" s="81"/>
      <c r="D74" s="33"/>
    </row>
    <row r="75">
      <c r="C75" s="81"/>
      <c r="D75" s="33"/>
    </row>
    <row r="76">
      <c r="C76" s="81"/>
      <c r="D76" s="33"/>
    </row>
    <row r="77">
      <c r="C77" s="81"/>
      <c r="D77" s="33"/>
    </row>
    <row r="78">
      <c r="C78" s="81"/>
      <c r="D78" s="33"/>
    </row>
    <row r="79">
      <c r="C79" s="81"/>
      <c r="D79" s="33"/>
    </row>
    <row r="80">
      <c r="C80" s="81"/>
      <c r="D80" s="33"/>
    </row>
    <row r="81">
      <c r="C81" s="81"/>
      <c r="D81" s="33"/>
    </row>
    <row r="82">
      <c r="C82" s="81"/>
      <c r="D82" s="33"/>
    </row>
    <row r="83">
      <c r="C83" s="81"/>
      <c r="D83" s="33"/>
    </row>
    <row r="84">
      <c r="C84" s="81"/>
      <c r="D84" s="33"/>
    </row>
    <row r="85">
      <c r="C85" s="81"/>
      <c r="D85" s="33"/>
    </row>
    <row r="86">
      <c r="C86" s="81"/>
      <c r="D86" s="33"/>
    </row>
    <row r="87">
      <c r="C87" s="81"/>
      <c r="D87" s="33"/>
    </row>
    <row r="88">
      <c r="C88" s="81"/>
      <c r="D88" s="33"/>
    </row>
    <row r="89">
      <c r="C89" s="81"/>
      <c r="D89" s="33"/>
    </row>
    <row r="90">
      <c r="C90" s="81"/>
      <c r="D90" s="33"/>
    </row>
    <row r="91">
      <c r="C91" s="81"/>
      <c r="D91" s="33"/>
    </row>
    <row r="92">
      <c r="C92" s="81"/>
    </row>
    <row r="93">
      <c r="C93" s="81"/>
    </row>
    <row r="94">
      <c r="C94" s="81"/>
    </row>
    <row r="95">
      <c r="C95" s="81"/>
    </row>
    <row r="96">
      <c r="C96" s="81"/>
    </row>
    <row r="97">
      <c r="C97" s="81"/>
    </row>
    <row r="98">
      <c r="C98" s="81"/>
      <c r="D98" s="81"/>
    </row>
    <row r="99">
      <c r="C99" s="81"/>
      <c r="D99" s="81"/>
    </row>
    <row r="100">
      <c r="C100" s="81"/>
      <c r="D100" s="81"/>
    </row>
    <row r="101">
      <c r="C101" s="81"/>
      <c r="D101" s="81"/>
    </row>
    <row r="102">
      <c r="C102" s="81"/>
      <c r="D102" s="81"/>
    </row>
    <row r="103">
      <c r="C103" s="81"/>
      <c r="D103" s="81"/>
    </row>
    <row r="104">
      <c r="C104" s="81"/>
      <c r="D104" s="81"/>
    </row>
    <row r="105">
      <c r="C105" s="81"/>
      <c r="D105" s="81"/>
    </row>
    <row r="106">
      <c r="C106" s="81"/>
      <c r="D106" s="81"/>
    </row>
    <row r="107">
      <c r="C107" s="81"/>
      <c r="D107" s="81"/>
    </row>
    <row r="108">
      <c r="C108" s="81"/>
      <c r="D108" s="81"/>
    </row>
    <row r="109">
      <c r="C109" s="81"/>
      <c r="D109" s="81"/>
    </row>
    <row r="110">
      <c r="C110" s="81"/>
      <c r="D110" s="81"/>
    </row>
    <row r="111">
      <c r="C111" s="81"/>
      <c r="D111" s="81"/>
    </row>
    <row r="112">
      <c r="C112" s="81"/>
      <c r="D112" s="81"/>
    </row>
    <row r="113">
      <c r="C113" s="81"/>
      <c r="D113" s="81"/>
    </row>
    <row r="114">
      <c r="C114" s="81"/>
      <c r="D114" s="81"/>
    </row>
    <row r="115">
      <c r="C115" s="81"/>
      <c r="D115" s="81"/>
    </row>
    <row r="116">
      <c r="C116" s="81"/>
      <c r="D116" s="81"/>
    </row>
    <row r="117">
      <c r="C117" s="81"/>
      <c r="D117" s="81"/>
    </row>
    <row r="118">
      <c r="C118" s="81"/>
      <c r="D118" s="81"/>
    </row>
    <row r="119">
      <c r="C119" s="81"/>
      <c r="D119" s="81"/>
    </row>
    <row r="120">
      <c r="C120" s="81"/>
      <c r="D120" s="81"/>
    </row>
    <row r="121">
      <c r="C121" s="81"/>
      <c r="D121" s="81"/>
    </row>
    <row r="122">
      <c r="C122" s="81"/>
      <c r="D122" s="81"/>
    </row>
    <row r="123">
      <c r="C123" s="81"/>
      <c r="D123" s="81"/>
    </row>
    <row r="124">
      <c r="C124" s="81"/>
      <c r="D124" s="81"/>
    </row>
    <row r="125">
      <c r="C125" s="81"/>
      <c r="D125" s="81"/>
    </row>
    <row r="126">
      <c r="C126" s="81"/>
      <c r="D126" s="81"/>
    </row>
    <row r="127">
      <c r="C127" s="81"/>
      <c r="D127" s="81"/>
    </row>
    <row r="128">
      <c r="C128" s="81"/>
      <c r="D128" s="81"/>
    </row>
    <row r="129">
      <c r="C129" s="81"/>
      <c r="D129" s="81"/>
    </row>
    <row r="130">
      <c r="C130" s="81"/>
      <c r="D130" s="81"/>
    </row>
    <row r="131">
      <c r="C131" s="81"/>
      <c r="D131" s="81"/>
    </row>
    <row r="132">
      <c r="C132" s="81"/>
      <c r="D132" s="81"/>
    </row>
    <row r="133">
      <c r="C133" s="81"/>
      <c r="D133" s="81"/>
    </row>
    <row r="134">
      <c r="C134" s="81"/>
      <c r="D134" s="81"/>
    </row>
    <row r="135">
      <c r="C135" s="81"/>
      <c r="D135" s="81"/>
    </row>
    <row r="136">
      <c r="C136" s="81"/>
      <c r="D136" s="81"/>
    </row>
    <row r="137">
      <c r="C137" s="81"/>
      <c r="D137" s="81"/>
    </row>
    <row r="138">
      <c r="C138" s="81"/>
      <c r="D138" s="81"/>
    </row>
    <row r="139">
      <c r="C139" s="81"/>
      <c r="D139" s="81"/>
    </row>
    <row r="140">
      <c r="C140" s="81"/>
      <c r="D140" s="81"/>
    </row>
    <row r="141">
      <c r="C141" s="81"/>
      <c r="D141" s="81"/>
    </row>
    <row r="142">
      <c r="C142" s="81"/>
      <c r="D142" s="81"/>
    </row>
    <row r="143">
      <c r="C143" s="81"/>
      <c r="D143" s="81"/>
    </row>
    <row r="144">
      <c r="C144" s="81"/>
      <c r="D144" s="81"/>
    </row>
    <row r="145">
      <c r="C145" s="81"/>
      <c r="D145" s="81"/>
    </row>
    <row r="146">
      <c r="C146" s="81"/>
      <c r="D146" s="81"/>
    </row>
    <row r="147">
      <c r="C147" s="81"/>
      <c r="D147" s="81"/>
    </row>
    <row r="148">
      <c r="C148" s="81"/>
      <c r="D148" s="81"/>
    </row>
    <row r="149">
      <c r="C149" s="81"/>
      <c r="D149" s="81"/>
    </row>
    <row r="150">
      <c r="C150" s="81"/>
      <c r="D150" s="81"/>
    </row>
    <row r="151">
      <c r="C151" s="81"/>
      <c r="D151" s="81"/>
    </row>
    <row r="152">
      <c r="C152" s="81"/>
      <c r="D152" s="81"/>
    </row>
    <row r="153">
      <c r="C153" s="81"/>
      <c r="D153" s="81"/>
    </row>
    <row r="154">
      <c r="C154" s="81"/>
      <c r="D154" s="81"/>
    </row>
    <row r="155">
      <c r="C155" s="81"/>
      <c r="D155" s="81"/>
    </row>
    <row r="156">
      <c r="C156" s="81"/>
      <c r="D156" s="81"/>
    </row>
    <row r="157">
      <c r="C157" s="81"/>
      <c r="D157" s="81"/>
    </row>
    <row r="158">
      <c r="C158" s="81"/>
      <c r="D158" s="81"/>
    </row>
    <row r="159">
      <c r="C159" s="81"/>
      <c r="D159" s="81"/>
    </row>
    <row r="160">
      <c r="C160" s="81"/>
      <c r="D160" s="81"/>
    </row>
    <row r="161">
      <c r="C161" s="81"/>
      <c r="D161" s="81"/>
    </row>
    <row r="162">
      <c r="C162" s="81"/>
      <c r="D162" s="81"/>
    </row>
    <row r="163">
      <c r="C163" s="81"/>
      <c r="D163" s="81"/>
    </row>
    <row r="164">
      <c r="C164" s="81"/>
      <c r="D164" s="81"/>
    </row>
    <row r="165">
      <c r="C165" s="81"/>
      <c r="D165" s="81"/>
    </row>
    <row r="166">
      <c r="C166" s="81"/>
      <c r="D166" s="81"/>
    </row>
    <row r="167">
      <c r="C167" s="81"/>
      <c r="D167" s="81"/>
    </row>
    <row r="168">
      <c r="C168" s="81"/>
      <c r="D168" s="81"/>
    </row>
    <row r="169">
      <c r="C169" s="81"/>
      <c r="D169" s="81"/>
    </row>
    <row r="170">
      <c r="C170" s="81"/>
      <c r="D170" s="81"/>
    </row>
    <row r="171">
      <c r="C171" s="81"/>
      <c r="D171" s="81"/>
    </row>
    <row r="172">
      <c r="C172" s="81"/>
      <c r="D172" s="81"/>
    </row>
    <row r="173">
      <c r="C173" s="81"/>
      <c r="D173" s="81"/>
    </row>
    <row r="174">
      <c r="C174" s="81"/>
      <c r="D174" s="81"/>
    </row>
    <row r="175">
      <c r="C175" s="81"/>
      <c r="D175" s="81"/>
    </row>
    <row r="176">
      <c r="C176" s="81"/>
      <c r="D176" s="81"/>
    </row>
    <row r="177">
      <c r="C177" s="81"/>
      <c r="D177" s="81"/>
    </row>
    <row r="178">
      <c r="C178" s="81"/>
      <c r="D178" s="81"/>
    </row>
    <row r="179">
      <c r="C179" s="81"/>
      <c r="D179" s="81"/>
    </row>
    <row r="180">
      <c r="C180" s="81"/>
      <c r="D180" s="81"/>
    </row>
    <row r="181">
      <c r="C181" s="81"/>
      <c r="D181" s="81"/>
    </row>
    <row r="182">
      <c r="C182" s="81"/>
      <c r="D182" s="81"/>
    </row>
    <row r="183">
      <c r="C183" s="81"/>
      <c r="D183" s="81"/>
    </row>
    <row r="184">
      <c r="C184" s="81"/>
      <c r="D184" s="81"/>
    </row>
    <row r="185">
      <c r="C185" s="81"/>
      <c r="D185" s="81"/>
    </row>
    <row r="186">
      <c r="C186" s="81"/>
      <c r="D186" s="81"/>
    </row>
    <row r="187">
      <c r="C187" s="81"/>
      <c r="D187" s="81"/>
    </row>
    <row r="188">
      <c r="C188" s="81"/>
      <c r="D188" s="81"/>
    </row>
    <row r="189">
      <c r="C189" s="81"/>
      <c r="D189" s="81"/>
    </row>
    <row r="190">
      <c r="C190" s="81"/>
      <c r="D190" s="81"/>
    </row>
    <row r="191">
      <c r="C191" s="81"/>
      <c r="D191" s="81"/>
    </row>
    <row r="192">
      <c r="C192" s="81"/>
      <c r="D192" s="81"/>
    </row>
    <row r="193">
      <c r="C193" s="81"/>
      <c r="D193" s="81"/>
    </row>
    <row r="194">
      <c r="C194" s="81"/>
      <c r="D194" s="81"/>
    </row>
    <row r="195">
      <c r="C195" s="81"/>
      <c r="D195" s="81"/>
    </row>
    <row r="196">
      <c r="C196" s="81"/>
      <c r="D196" s="81"/>
    </row>
    <row r="197">
      <c r="C197" s="81"/>
      <c r="D197" s="81"/>
    </row>
    <row r="198">
      <c r="C198" s="81"/>
      <c r="D198" s="81"/>
    </row>
    <row r="199">
      <c r="C199" s="81"/>
      <c r="D199" s="81"/>
    </row>
    <row r="200">
      <c r="C200" s="81"/>
      <c r="D200" s="81"/>
    </row>
    <row r="201">
      <c r="C201" s="81"/>
      <c r="D201" s="81"/>
    </row>
    <row r="202">
      <c r="C202" s="81"/>
      <c r="D202" s="81"/>
    </row>
    <row r="203">
      <c r="C203" s="81"/>
      <c r="D203" s="81"/>
    </row>
    <row r="204">
      <c r="C204" s="81"/>
      <c r="D204" s="81"/>
    </row>
    <row r="205">
      <c r="C205" s="81"/>
      <c r="D205" s="81"/>
    </row>
    <row r="206">
      <c r="C206" s="81"/>
      <c r="D206" s="81"/>
    </row>
    <row r="207">
      <c r="C207" s="81"/>
      <c r="D207" s="81"/>
    </row>
    <row r="208">
      <c r="C208" s="81"/>
      <c r="D208" s="81"/>
    </row>
    <row r="209">
      <c r="C209" s="81"/>
      <c r="D209" s="81"/>
    </row>
    <row r="210">
      <c r="C210" s="81"/>
      <c r="D210" s="81"/>
    </row>
    <row r="211">
      <c r="C211" s="81"/>
      <c r="D211" s="81"/>
    </row>
    <row r="212">
      <c r="C212" s="81"/>
      <c r="D212" s="81"/>
    </row>
    <row r="213">
      <c r="C213" s="81"/>
      <c r="D213" s="81"/>
    </row>
    <row r="214">
      <c r="C214" s="81"/>
      <c r="D214" s="81"/>
    </row>
    <row r="215">
      <c r="C215" s="81"/>
      <c r="D215" s="81"/>
    </row>
    <row r="216">
      <c r="C216" s="81"/>
      <c r="D216" s="81"/>
    </row>
    <row r="217">
      <c r="C217" s="81"/>
      <c r="D217" s="81"/>
    </row>
    <row r="218">
      <c r="C218" s="81"/>
      <c r="D218" s="81"/>
    </row>
    <row r="219">
      <c r="C219" s="81"/>
      <c r="D219" s="81"/>
    </row>
    <row r="220">
      <c r="C220" s="81"/>
      <c r="D220" s="81"/>
    </row>
    <row r="221">
      <c r="C221" s="81"/>
      <c r="D221" s="81"/>
    </row>
    <row r="222">
      <c r="C222" s="81"/>
      <c r="D222" s="81"/>
    </row>
    <row r="223">
      <c r="C223" s="81"/>
      <c r="D223" s="81"/>
    </row>
    <row r="224">
      <c r="C224" s="81"/>
      <c r="D224" s="81"/>
    </row>
    <row r="225">
      <c r="C225" s="81"/>
      <c r="D225" s="81"/>
    </row>
    <row r="226">
      <c r="C226" s="81"/>
      <c r="D226" s="81"/>
    </row>
    <row r="227">
      <c r="C227" s="81"/>
      <c r="D227" s="81"/>
    </row>
    <row r="228">
      <c r="C228" s="81"/>
      <c r="D228" s="81"/>
    </row>
    <row r="229">
      <c r="C229" s="81"/>
      <c r="D229" s="81"/>
    </row>
    <row r="230">
      <c r="C230" s="81"/>
      <c r="D230" s="81"/>
    </row>
    <row r="231">
      <c r="C231" s="81"/>
      <c r="D231" s="81"/>
    </row>
    <row r="232">
      <c r="C232" s="81"/>
      <c r="D232" s="81"/>
    </row>
    <row r="233">
      <c r="C233" s="81"/>
      <c r="D233" s="81"/>
    </row>
    <row r="234">
      <c r="C234" s="81"/>
      <c r="D234" s="81"/>
    </row>
    <row r="235">
      <c r="C235" s="81"/>
      <c r="D235" s="81"/>
    </row>
    <row r="236">
      <c r="C236" s="81"/>
      <c r="D236" s="81"/>
    </row>
    <row r="237">
      <c r="C237" s="81"/>
      <c r="D237" s="81"/>
    </row>
    <row r="238">
      <c r="C238" s="81"/>
      <c r="D238" s="81"/>
    </row>
    <row r="239">
      <c r="C239" s="81"/>
      <c r="D239" s="81"/>
    </row>
    <row r="240">
      <c r="C240" s="81"/>
      <c r="D240" s="81"/>
    </row>
    <row r="241">
      <c r="C241" s="81"/>
      <c r="D241" s="81"/>
    </row>
    <row r="242">
      <c r="C242" s="81"/>
      <c r="D242" s="81"/>
    </row>
    <row r="243">
      <c r="C243" s="81"/>
      <c r="D243" s="81"/>
    </row>
    <row r="244">
      <c r="C244" s="81"/>
      <c r="D244" s="81"/>
    </row>
    <row r="245">
      <c r="C245" s="81"/>
      <c r="D245" s="81"/>
    </row>
    <row r="246">
      <c r="C246" s="81"/>
      <c r="D246" s="81"/>
    </row>
    <row r="247">
      <c r="C247" s="81"/>
      <c r="D247" s="81"/>
    </row>
    <row r="248">
      <c r="C248" s="81"/>
      <c r="D248" s="81"/>
    </row>
    <row r="249">
      <c r="C249" s="81"/>
      <c r="D249" s="81"/>
    </row>
    <row r="250">
      <c r="C250" s="81"/>
      <c r="D250" s="81"/>
    </row>
    <row r="251">
      <c r="C251" s="81"/>
      <c r="D251" s="81"/>
    </row>
    <row r="252">
      <c r="C252" s="81"/>
      <c r="D252" s="81"/>
    </row>
    <row r="253">
      <c r="C253" s="81"/>
      <c r="D253" s="81"/>
    </row>
    <row r="254">
      <c r="C254" s="81"/>
      <c r="D254" s="81"/>
    </row>
    <row r="255">
      <c r="C255" s="81"/>
      <c r="D255" s="81"/>
    </row>
    <row r="256">
      <c r="C256" s="81"/>
      <c r="D256" s="81"/>
    </row>
    <row r="257">
      <c r="C257" s="81"/>
      <c r="D257" s="81"/>
    </row>
    <row r="258">
      <c r="C258" s="81"/>
      <c r="D258" s="81"/>
    </row>
    <row r="259">
      <c r="C259" s="81"/>
      <c r="D259" s="81"/>
    </row>
    <row r="260">
      <c r="C260" s="81"/>
      <c r="D260" s="81"/>
    </row>
    <row r="261">
      <c r="C261" s="81"/>
      <c r="D261" s="81"/>
    </row>
    <row r="262">
      <c r="C262" s="81"/>
      <c r="D262" s="81"/>
    </row>
    <row r="263">
      <c r="C263" s="81"/>
      <c r="D263" s="81"/>
    </row>
    <row r="264">
      <c r="C264" s="81"/>
      <c r="D264" s="81"/>
    </row>
    <row r="265">
      <c r="C265" s="81"/>
      <c r="D265" s="81"/>
    </row>
    <row r="266">
      <c r="C266" s="81"/>
      <c r="D266" s="81"/>
    </row>
    <row r="267">
      <c r="C267" s="81"/>
      <c r="D267" s="81"/>
    </row>
    <row r="268">
      <c r="C268" s="81"/>
      <c r="D268" s="81"/>
    </row>
    <row r="269">
      <c r="C269" s="81"/>
      <c r="D269" s="81"/>
    </row>
    <row r="270">
      <c r="C270" s="81"/>
      <c r="D270" s="81"/>
    </row>
    <row r="271">
      <c r="C271" s="81"/>
      <c r="D271" s="81"/>
    </row>
    <row r="272">
      <c r="C272" s="81"/>
      <c r="D272" s="81"/>
    </row>
    <row r="273">
      <c r="C273" s="81"/>
      <c r="D273" s="81"/>
    </row>
    <row r="274">
      <c r="C274" s="81"/>
      <c r="D274" s="81"/>
    </row>
    <row r="275">
      <c r="C275" s="81"/>
      <c r="D275" s="81"/>
    </row>
    <row r="276">
      <c r="C276" s="81"/>
      <c r="D276" s="81"/>
    </row>
    <row r="277">
      <c r="C277" s="81"/>
      <c r="D277" s="81"/>
    </row>
    <row r="278">
      <c r="C278" s="81"/>
      <c r="D278" s="81"/>
    </row>
    <row r="279">
      <c r="C279" s="81"/>
      <c r="D279" s="81"/>
    </row>
    <row r="280">
      <c r="C280" s="81"/>
      <c r="D280" s="81"/>
    </row>
    <row r="281">
      <c r="C281" s="81"/>
      <c r="D281" s="81"/>
    </row>
    <row r="282">
      <c r="C282" s="81"/>
      <c r="D282" s="81"/>
    </row>
    <row r="283">
      <c r="C283" s="81"/>
      <c r="D283" s="81"/>
    </row>
    <row r="284">
      <c r="C284" s="81"/>
      <c r="D284" s="81"/>
    </row>
    <row r="285">
      <c r="C285" s="81"/>
      <c r="D285" s="81"/>
    </row>
    <row r="286">
      <c r="C286" s="81"/>
      <c r="D286" s="81"/>
    </row>
    <row r="287">
      <c r="C287" s="81"/>
      <c r="D287" s="81"/>
    </row>
    <row r="288">
      <c r="C288" s="81"/>
      <c r="D288" s="81"/>
    </row>
    <row r="289">
      <c r="C289" s="81"/>
      <c r="D289" s="81"/>
    </row>
    <row r="290">
      <c r="C290" s="81"/>
      <c r="D290" s="81"/>
    </row>
    <row r="291">
      <c r="C291" s="81"/>
      <c r="D291" s="81"/>
    </row>
    <row r="292">
      <c r="C292" s="81"/>
      <c r="D292" s="81"/>
    </row>
    <row r="293">
      <c r="C293" s="81"/>
      <c r="D293" s="81"/>
    </row>
    <row r="294">
      <c r="C294" s="81"/>
      <c r="D294" s="81"/>
    </row>
    <row r="295">
      <c r="C295" s="81"/>
      <c r="D295" s="81"/>
    </row>
    <row r="296">
      <c r="C296" s="81"/>
      <c r="D296" s="81"/>
    </row>
    <row r="297">
      <c r="C297" s="81"/>
      <c r="D297" s="81"/>
    </row>
    <row r="298">
      <c r="C298" s="81"/>
      <c r="D298" s="81"/>
    </row>
    <row r="299">
      <c r="C299" s="81"/>
      <c r="D299" s="81"/>
    </row>
    <row r="300">
      <c r="C300" s="81"/>
      <c r="D300" s="81"/>
    </row>
    <row r="301">
      <c r="C301" s="81"/>
      <c r="D301" s="81"/>
    </row>
    <row r="302">
      <c r="C302" s="81"/>
      <c r="D302" s="81"/>
    </row>
    <row r="303">
      <c r="C303" s="81"/>
      <c r="D303" s="81"/>
    </row>
    <row r="304">
      <c r="C304" s="81"/>
      <c r="D304" s="81"/>
    </row>
    <row r="305">
      <c r="C305" s="81"/>
      <c r="D305" s="81"/>
    </row>
    <row r="306">
      <c r="C306" s="81"/>
      <c r="D306" s="81"/>
    </row>
    <row r="307">
      <c r="C307" s="81"/>
      <c r="D307" s="81"/>
    </row>
    <row r="308">
      <c r="C308" s="81"/>
      <c r="D308" s="81"/>
    </row>
    <row r="309">
      <c r="C309" s="81"/>
      <c r="D309" s="81"/>
    </row>
    <row r="310">
      <c r="C310" s="81"/>
      <c r="D310" s="81"/>
    </row>
    <row r="311">
      <c r="C311" s="81"/>
      <c r="D311" s="81"/>
    </row>
    <row r="312">
      <c r="C312" s="81"/>
      <c r="D312" s="81"/>
    </row>
    <row r="313">
      <c r="C313" s="81"/>
      <c r="D313" s="81"/>
    </row>
    <row r="314">
      <c r="C314" s="81"/>
      <c r="D314" s="81"/>
    </row>
    <row r="315">
      <c r="C315" s="81"/>
      <c r="D315" s="81"/>
    </row>
    <row r="316">
      <c r="C316" s="81"/>
      <c r="D316" s="81"/>
    </row>
    <row r="317">
      <c r="C317" s="81"/>
      <c r="D317" s="81"/>
    </row>
    <row r="318">
      <c r="C318" s="81"/>
      <c r="D318" s="81"/>
    </row>
    <row r="319">
      <c r="C319" s="81"/>
      <c r="D319" s="81"/>
    </row>
    <row r="320">
      <c r="C320" s="81"/>
      <c r="D320" s="81"/>
    </row>
    <row r="321">
      <c r="C321" s="81"/>
      <c r="D321" s="81"/>
    </row>
    <row r="322">
      <c r="C322" s="81"/>
      <c r="D322" s="81"/>
    </row>
    <row r="323">
      <c r="C323" s="81"/>
      <c r="D323" s="81"/>
    </row>
    <row r="324">
      <c r="C324" s="81"/>
      <c r="D324" s="81"/>
    </row>
    <row r="325">
      <c r="C325" s="81"/>
      <c r="D325" s="81"/>
    </row>
    <row r="326">
      <c r="C326" s="81"/>
      <c r="D326" s="81"/>
    </row>
    <row r="327">
      <c r="C327" s="81"/>
      <c r="D327" s="81"/>
    </row>
    <row r="328">
      <c r="C328" s="81"/>
      <c r="D328" s="81"/>
    </row>
    <row r="329">
      <c r="C329" s="81"/>
      <c r="D329" s="81"/>
    </row>
    <row r="330">
      <c r="C330" s="81"/>
      <c r="D330" s="81"/>
    </row>
    <row r="331">
      <c r="C331" s="81"/>
      <c r="D331" s="81"/>
    </row>
    <row r="332">
      <c r="C332" s="81"/>
      <c r="D332" s="81"/>
    </row>
    <row r="333">
      <c r="C333" s="81"/>
      <c r="D333" s="81"/>
    </row>
    <row r="334">
      <c r="C334" s="81"/>
      <c r="D334" s="81"/>
    </row>
    <row r="335">
      <c r="C335" s="81"/>
      <c r="D335" s="81"/>
    </row>
    <row r="336">
      <c r="C336" s="81"/>
      <c r="D336" s="81"/>
    </row>
    <row r="337">
      <c r="C337" s="81"/>
      <c r="D337" s="81"/>
    </row>
    <row r="338">
      <c r="C338" s="81"/>
      <c r="D338" s="81"/>
    </row>
    <row r="339">
      <c r="C339" s="81"/>
      <c r="D339" s="81"/>
    </row>
    <row r="340">
      <c r="C340" s="81"/>
      <c r="D340" s="81"/>
    </row>
    <row r="341">
      <c r="C341" s="81"/>
      <c r="D341" s="81"/>
    </row>
    <row r="342">
      <c r="C342" s="81"/>
      <c r="D342" s="81"/>
    </row>
    <row r="343">
      <c r="C343" s="81"/>
      <c r="D343" s="81"/>
    </row>
    <row r="344">
      <c r="C344" s="81"/>
      <c r="D344" s="81"/>
    </row>
    <row r="345">
      <c r="C345" s="81"/>
      <c r="D345" s="81"/>
    </row>
    <row r="346">
      <c r="C346" s="81"/>
      <c r="D346" s="81"/>
    </row>
    <row r="347">
      <c r="C347" s="81"/>
      <c r="D347" s="81"/>
    </row>
    <row r="348">
      <c r="C348" s="81"/>
      <c r="D348" s="81"/>
    </row>
    <row r="349">
      <c r="C349" s="81"/>
      <c r="D349" s="81"/>
    </row>
    <row r="350">
      <c r="C350" s="81"/>
      <c r="D350" s="81"/>
    </row>
    <row r="351">
      <c r="C351" s="81"/>
      <c r="D351" s="81"/>
    </row>
    <row r="352">
      <c r="C352" s="81"/>
      <c r="D352" s="81"/>
    </row>
    <row r="353">
      <c r="C353" s="81"/>
      <c r="D353" s="81"/>
    </row>
    <row r="354">
      <c r="C354" s="81"/>
      <c r="D354" s="81"/>
    </row>
    <row r="355">
      <c r="C355" s="81"/>
      <c r="D355" s="81"/>
    </row>
    <row r="356">
      <c r="C356" s="81"/>
      <c r="D356" s="81"/>
    </row>
    <row r="357">
      <c r="C357" s="81"/>
      <c r="D357" s="81"/>
    </row>
    <row r="358">
      <c r="C358" s="81"/>
      <c r="D358" s="81"/>
    </row>
    <row r="359">
      <c r="C359" s="81"/>
      <c r="D359" s="81"/>
    </row>
    <row r="360">
      <c r="C360" s="81"/>
      <c r="D360" s="81"/>
    </row>
    <row r="361">
      <c r="C361" s="81"/>
      <c r="D361" s="81"/>
    </row>
    <row r="362">
      <c r="C362" s="81"/>
      <c r="D362" s="81"/>
    </row>
    <row r="363">
      <c r="C363" s="81"/>
      <c r="D363" s="81"/>
    </row>
    <row r="364">
      <c r="C364" s="81"/>
      <c r="D364" s="81"/>
    </row>
    <row r="365">
      <c r="C365" s="81"/>
      <c r="D365" s="81"/>
    </row>
    <row r="366">
      <c r="C366" s="81"/>
      <c r="D366" s="81"/>
    </row>
    <row r="367">
      <c r="C367" s="81"/>
      <c r="D367" s="81"/>
    </row>
    <row r="368">
      <c r="C368" s="81"/>
      <c r="D368" s="81"/>
    </row>
    <row r="369">
      <c r="C369" s="81"/>
      <c r="D369" s="81"/>
    </row>
    <row r="370">
      <c r="C370" s="81"/>
      <c r="D370" s="81"/>
    </row>
    <row r="371">
      <c r="C371" s="81"/>
      <c r="D371" s="81"/>
    </row>
    <row r="372">
      <c r="C372" s="81"/>
      <c r="D372" s="81"/>
    </row>
    <row r="373">
      <c r="C373" s="81"/>
      <c r="D373" s="81"/>
    </row>
    <row r="374">
      <c r="C374" s="81"/>
      <c r="D374" s="81"/>
    </row>
    <row r="375">
      <c r="C375" s="81"/>
      <c r="D375" s="81"/>
    </row>
    <row r="376">
      <c r="C376" s="81"/>
      <c r="D376" s="81"/>
    </row>
    <row r="377">
      <c r="C377" s="81"/>
      <c r="D377" s="81"/>
    </row>
    <row r="378">
      <c r="C378" s="81"/>
      <c r="D378" s="81"/>
    </row>
    <row r="379">
      <c r="C379" s="81"/>
      <c r="D379" s="81"/>
    </row>
    <row r="380">
      <c r="C380" s="81"/>
      <c r="D380" s="81"/>
    </row>
    <row r="381">
      <c r="C381" s="81"/>
      <c r="D381" s="81"/>
    </row>
    <row r="382">
      <c r="C382" s="81"/>
      <c r="D382" s="81"/>
    </row>
    <row r="383">
      <c r="C383" s="81"/>
      <c r="D383" s="81"/>
    </row>
    <row r="384">
      <c r="C384" s="81"/>
      <c r="D384" s="81"/>
    </row>
    <row r="385">
      <c r="C385" s="81"/>
      <c r="D385" s="81"/>
    </row>
    <row r="386">
      <c r="C386" s="81"/>
      <c r="D386" s="81"/>
    </row>
    <row r="387">
      <c r="C387" s="81"/>
      <c r="D387" s="81"/>
    </row>
    <row r="388">
      <c r="C388" s="81"/>
      <c r="D388" s="81"/>
    </row>
    <row r="389">
      <c r="C389" s="81"/>
      <c r="D389" s="81"/>
    </row>
    <row r="390">
      <c r="C390" s="81"/>
      <c r="D390" s="81"/>
    </row>
    <row r="391">
      <c r="C391" s="81"/>
      <c r="D391" s="81"/>
    </row>
    <row r="392">
      <c r="C392" s="81"/>
      <c r="D392" s="81"/>
    </row>
    <row r="393">
      <c r="C393" s="81"/>
      <c r="D393" s="81"/>
    </row>
    <row r="394">
      <c r="C394" s="81"/>
      <c r="D394" s="81"/>
    </row>
    <row r="395">
      <c r="C395" s="81"/>
      <c r="D395" s="81"/>
    </row>
    <row r="396">
      <c r="C396" s="81"/>
      <c r="D396" s="81"/>
    </row>
    <row r="397">
      <c r="C397" s="81"/>
      <c r="D397" s="81"/>
    </row>
    <row r="398">
      <c r="C398" s="81"/>
      <c r="D398" s="81"/>
    </row>
    <row r="399">
      <c r="C399" s="81"/>
      <c r="D399" s="81"/>
    </row>
    <row r="400">
      <c r="C400" s="81"/>
      <c r="D400" s="81"/>
    </row>
    <row r="401">
      <c r="C401" s="81"/>
      <c r="D401" s="81"/>
    </row>
    <row r="402">
      <c r="C402" s="81"/>
      <c r="D402" s="81"/>
    </row>
    <row r="403">
      <c r="C403" s="81"/>
      <c r="D403" s="81"/>
    </row>
    <row r="404">
      <c r="C404" s="81"/>
      <c r="D404" s="81"/>
    </row>
    <row r="405">
      <c r="C405" s="81"/>
      <c r="D405" s="81"/>
    </row>
    <row r="406">
      <c r="C406" s="81"/>
      <c r="D406" s="81"/>
    </row>
    <row r="407">
      <c r="C407" s="81"/>
      <c r="D407" s="81"/>
    </row>
    <row r="408">
      <c r="C408" s="81"/>
      <c r="D408" s="81"/>
    </row>
    <row r="409">
      <c r="C409" s="81"/>
      <c r="D409" s="81"/>
    </row>
    <row r="410">
      <c r="C410" s="81"/>
      <c r="D410" s="81"/>
    </row>
    <row r="411">
      <c r="C411" s="81"/>
      <c r="D411" s="81"/>
    </row>
    <row r="412">
      <c r="C412" s="81"/>
      <c r="D412" s="81"/>
    </row>
    <row r="413">
      <c r="C413" s="81"/>
      <c r="D413" s="81"/>
    </row>
    <row r="414">
      <c r="C414" s="81"/>
      <c r="D414" s="81"/>
    </row>
    <row r="415">
      <c r="C415" s="81"/>
      <c r="D415" s="81"/>
    </row>
    <row r="416">
      <c r="C416" s="81"/>
      <c r="D416" s="81"/>
    </row>
    <row r="417">
      <c r="C417" s="81"/>
      <c r="D417" s="81"/>
    </row>
    <row r="418">
      <c r="C418" s="81"/>
      <c r="D418" s="81"/>
    </row>
    <row r="419">
      <c r="C419" s="81"/>
      <c r="D419" s="81"/>
    </row>
    <row r="420">
      <c r="C420" s="81"/>
      <c r="D420" s="81"/>
    </row>
    <row r="421">
      <c r="C421" s="81"/>
      <c r="D421" s="81"/>
    </row>
    <row r="422">
      <c r="C422" s="81"/>
      <c r="D422" s="81"/>
    </row>
    <row r="423">
      <c r="C423" s="81"/>
      <c r="D423" s="81"/>
    </row>
    <row r="424">
      <c r="C424" s="81"/>
      <c r="D424" s="81"/>
    </row>
    <row r="425">
      <c r="C425" s="81"/>
      <c r="D425" s="81"/>
    </row>
    <row r="426">
      <c r="C426" s="81"/>
      <c r="D426" s="81"/>
    </row>
    <row r="427">
      <c r="C427" s="81"/>
      <c r="D427" s="81"/>
    </row>
    <row r="428">
      <c r="C428" s="81"/>
      <c r="D428" s="81"/>
    </row>
    <row r="429">
      <c r="C429" s="81"/>
      <c r="D429" s="81"/>
    </row>
    <row r="430">
      <c r="C430" s="81"/>
      <c r="D430" s="81"/>
    </row>
    <row r="431">
      <c r="C431" s="81"/>
      <c r="D431" s="81"/>
    </row>
    <row r="432">
      <c r="C432" s="81"/>
      <c r="D432" s="81"/>
    </row>
    <row r="433">
      <c r="C433" s="81"/>
      <c r="D433" s="81"/>
    </row>
    <row r="434">
      <c r="C434" s="81"/>
      <c r="D434" s="81"/>
    </row>
    <row r="435">
      <c r="C435" s="81"/>
      <c r="D435" s="81"/>
    </row>
    <row r="436">
      <c r="C436" s="81"/>
      <c r="D436" s="81"/>
    </row>
    <row r="437">
      <c r="C437" s="81"/>
      <c r="D437" s="81"/>
    </row>
    <row r="438">
      <c r="C438" s="81"/>
      <c r="D438" s="81"/>
    </row>
    <row r="439">
      <c r="C439" s="81"/>
      <c r="D439" s="81"/>
    </row>
    <row r="440">
      <c r="C440" s="81"/>
      <c r="D440" s="81"/>
    </row>
    <row r="441">
      <c r="C441" s="81"/>
      <c r="D441" s="81"/>
    </row>
    <row r="442">
      <c r="C442" s="81"/>
      <c r="D442" s="81"/>
    </row>
    <row r="443">
      <c r="C443" s="81"/>
      <c r="D443" s="81"/>
    </row>
    <row r="444">
      <c r="C444" s="81"/>
      <c r="D444" s="81"/>
    </row>
    <row r="445">
      <c r="C445" s="81"/>
      <c r="D445" s="81"/>
    </row>
    <row r="446">
      <c r="C446" s="81"/>
      <c r="D446" s="81"/>
    </row>
    <row r="447">
      <c r="C447" s="81"/>
      <c r="D447" s="81"/>
    </row>
    <row r="448">
      <c r="C448" s="81"/>
      <c r="D448" s="81"/>
    </row>
    <row r="449">
      <c r="C449" s="81"/>
      <c r="D449" s="81"/>
    </row>
    <row r="450">
      <c r="C450" s="81"/>
      <c r="D450" s="81"/>
    </row>
    <row r="451">
      <c r="C451" s="81"/>
      <c r="D451" s="81"/>
    </row>
    <row r="452">
      <c r="C452" s="81"/>
      <c r="D452" s="81"/>
    </row>
    <row r="453">
      <c r="C453" s="81"/>
      <c r="D453" s="81"/>
    </row>
    <row r="454">
      <c r="C454" s="81"/>
      <c r="D454" s="81"/>
    </row>
    <row r="455">
      <c r="C455" s="81"/>
      <c r="D455" s="81"/>
    </row>
    <row r="456">
      <c r="C456" s="81"/>
      <c r="D456" s="81"/>
    </row>
    <row r="457">
      <c r="C457" s="81"/>
      <c r="D457" s="81"/>
    </row>
    <row r="458">
      <c r="C458" s="81"/>
      <c r="D458" s="81"/>
    </row>
    <row r="459">
      <c r="C459" s="81"/>
      <c r="D459" s="81"/>
    </row>
    <row r="460">
      <c r="C460" s="81"/>
      <c r="D460" s="81"/>
    </row>
    <row r="461">
      <c r="C461" s="81"/>
      <c r="D461" s="81"/>
    </row>
    <row r="462">
      <c r="C462" s="81"/>
      <c r="D462" s="81"/>
    </row>
    <row r="463">
      <c r="C463" s="81"/>
      <c r="D463" s="81"/>
    </row>
    <row r="464">
      <c r="C464" s="81"/>
      <c r="D464" s="81"/>
    </row>
    <row r="465">
      <c r="C465" s="81"/>
      <c r="D465" s="81"/>
    </row>
    <row r="466">
      <c r="C466" s="81"/>
      <c r="D466" s="81"/>
    </row>
    <row r="467">
      <c r="C467" s="81"/>
      <c r="D467" s="81"/>
    </row>
    <row r="468">
      <c r="C468" s="81"/>
      <c r="D468" s="81"/>
    </row>
    <row r="469">
      <c r="C469" s="81"/>
      <c r="D469" s="81"/>
    </row>
    <row r="470">
      <c r="C470" s="81"/>
      <c r="D470" s="81"/>
    </row>
    <row r="471">
      <c r="C471" s="81"/>
      <c r="D471" s="81"/>
    </row>
    <row r="472">
      <c r="C472" s="81"/>
      <c r="D472" s="81"/>
    </row>
    <row r="473">
      <c r="C473" s="81"/>
      <c r="D473" s="81"/>
    </row>
    <row r="474">
      <c r="C474" s="81"/>
      <c r="D474" s="81"/>
    </row>
    <row r="475">
      <c r="C475" s="81"/>
      <c r="D475" s="81"/>
    </row>
    <row r="476">
      <c r="C476" s="81"/>
      <c r="D476" s="81"/>
    </row>
    <row r="477">
      <c r="C477" s="81"/>
      <c r="D477" s="81"/>
    </row>
    <row r="478">
      <c r="C478" s="81"/>
      <c r="D478" s="81"/>
    </row>
    <row r="479">
      <c r="C479" s="81"/>
      <c r="D479" s="81"/>
    </row>
    <row r="480">
      <c r="C480" s="81"/>
      <c r="D480" s="81"/>
    </row>
    <row r="481">
      <c r="C481" s="81"/>
      <c r="D481" s="81"/>
    </row>
    <row r="482">
      <c r="C482" s="81"/>
      <c r="D482" s="81"/>
    </row>
    <row r="483">
      <c r="C483" s="81"/>
      <c r="D483" s="81"/>
    </row>
    <row r="484">
      <c r="C484" s="81"/>
      <c r="D484" s="81"/>
    </row>
    <row r="485">
      <c r="C485" s="81"/>
      <c r="D485" s="81"/>
    </row>
    <row r="486">
      <c r="C486" s="81"/>
      <c r="D486" s="81"/>
    </row>
    <row r="487">
      <c r="C487" s="81"/>
      <c r="D487" s="81"/>
    </row>
    <row r="488">
      <c r="C488" s="81"/>
      <c r="D488" s="81"/>
    </row>
    <row r="489">
      <c r="C489" s="81"/>
      <c r="D489" s="81"/>
    </row>
    <row r="490">
      <c r="C490" s="81"/>
      <c r="D490" s="81"/>
    </row>
    <row r="491">
      <c r="C491" s="81"/>
      <c r="D491" s="81"/>
    </row>
    <row r="492">
      <c r="C492" s="81"/>
      <c r="D492" s="81"/>
    </row>
    <row r="493">
      <c r="C493" s="81"/>
      <c r="D493" s="81"/>
    </row>
    <row r="494">
      <c r="C494" s="81"/>
      <c r="D494" s="81"/>
    </row>
    <row r="495">
      <c r="C495" s="81"/>
      <c r="D495" s="81"/>
    </row>
    <row r="496">
      <c r="C496" s="81"/>
      <c r="D496" s="81"/>
    </row>
    <row r="497">
      <c r="C497" s="81"/>
      <c r="D497" s="81"/>
    </row>
    <row r="498">
      <c r="C498" s="81"/>
      <c r="D498" s="81"/>
    </row>
    <row r="499">
      <c r="C499" s="81"/>
      <c r="D499" s="81"/>
    </row>
    <row r="500">
      <c r="C500" s="81"/>
      <c r="D500" s="81"/>
    </row>
    <row r="501">
      <c r="C501" s="81"/>
      <c r="D501" s="81"/>
    </row>
    <row r="502">
      <c r="C502" s="81"/>
      <c r="D502" s="81"/>
    </row>
    <row r="503">
      <c r="C503" s="81"/>
      <c r="D503" s="81"/>
    </row>
    <row r="504">
      <c r="C504" s="81"/>
      <c r="D504" s="81"/>
    </row>
    <row r="505">
      <c r="C505" s="81"/>
      <c r="D505" s="81"/>
    </row>
    <row r="506">
      <c r="C506" s="81"/>
      <c r="D506" s="81"/>
    </row>
    <row r="507">
      <c r="C507" s="81"/>
      <c r="D507" s="81"/>
    </row>
    <row r="508">
      <c r="C508" s="81"/>
      <c r="D508" s="81"/>
    </row>
    <row r="509">
      <c r="C509" s="81"/>
      <c r="D509" s="81"/>
    </row>
    <row r="510">
      <c r="C510" s="81"/>
      <c r="D510" s="81"/>
    </row>
    <row r="511">
      <c r="C511" s="81"/>
      <c r="D511" s="81"/>
    </row>
    <row r="512">
      <c r="C512" s="81"/>
      <c r="D512" s="81"/>
    </row>
    <row r="513">
      <c r="C513" s="81"/>
      <c r="D513" s="81"/>
    </row>
    <row r="514">
      <c r="C514" s="81"/>
      <c r="D514" s="81"/>
    </row>
    <row r="515">
      <c r="C515" s="81"/>
      <c r="D515" s="81"/>
    </row>
    <row r="516">
      <c r="C516" s="81"/>
      <c r="D516" s="81"/>
    </row>
    <row r="517">
      <c r="C517" s="81"/>
      <c r="D517" s="81"/>
    </row>
    <row r="518">
      <c r="C518" s="81"/>
      <c r="D518" s="81"/>
    </row>
    <row r="519">
      <c r="C519" s="81"/>
      <c r="D519" s="81"/>
    </row>
    <row r="520">
      <c r="C520" s="81"/>
      <c r="D520" s="81"/>
    </row>
    <row r="521">
      <c r="C521" s="81"/>
      <c r="D521" s="81"/>
    </row>
    <row r="522">
      <c r="C522" s="81"/>
      <c r="D522" s="81"/>
    </row>
    <row r="523">
      <c r="C523" s="81"/>
      <c r="D523" s="81"/>
    </row>
    <row r="524">
      <c r="C524" s="81"/>
      <c r="D524" s="81"/>
    </row>
    <row r="525">
      <c r="C525" s="81"/>
      <c r="D525" s="81"/>
    </row>
    <row r="526">
      <c r="C526" s="81"/>
      <c r="D526" s="81"/>
    </row>
    <row r="527">
      <c r="C527" s="81"/>
      <c r="D527" s="81"/>
    </row>
    <row r="528">
      <c r="C528" s="81"/>
      <c r="D528" s="81"/>
    </row>
    <row r="529">
      <c r="C529" s="81"/>
      <c r="D529" s="81"/>
    </row>
    <row r="530">
      <c r="C530" s="81"/>
      <c r="D530" s="81"/>
    </row>
    <row r="531">
      <c r="C531" s="81"/>
      <c r="D531" s="81"/>
    </row>
    <row r="532">
      <c r="C532" s="81"/>
      <c r="D532" s="81"/>
    </row>
    <row r="533">
      <c r="C533" s="81"/>
      <c r="D533" s="81"/>
    </row>
    <row r="534">
      <c r="C534" s="81"/>
      <c r="D534" s="81"/>
    </row>
    <row r="535">
      <c r="C535" s="81"/>
      <c r="D535" s="81"/>
    </row>
    <row r="536">
      <c r="C536" s="81"/>
      <c r="D536" s="81"/>
    </row>
    <row r="537">
      <c r="C537" s="81"/>
      <c r="D537" s="81"/>
    </row>
    <row r="538">
      <c r="C538" s="81"/>
      <c r="D538" s="81"/>
    </row>
    <row r="539">
      <c r="C539" s="81"/>
      <c r="D539" s="81"/>
    </row>
    <row r="540">
      <c r="C540" s="81"/>
      <c r="D540" s="81"/>
    </row>
    <row r="541">
      <c r="C541" s="81"/>
      <c r="D541" s="81"/>
    </row>
    <row r="542">
      <c r="C542" s="81"/>
      <c r="D542" s="81"/>
    </row>
    <row r="543">
      <c r="C543" s="81"/>
      <c r="D543" s="81"/>
    </row>
    <row r="544">
      <c r="C544" s="81"/>
      <c r="D544" s="81"/>
    </row>
    <row r="545">
      <c r="C545" s="81"/>
      <c r="D545" s="81"/>
    </row>
    <row r="546">
      <c r="C546" s="81"/>
      <c r="D546" s="81"/>
    </row>
    <row r="547">
      <c r="C547" s="81"/>
      <c r="D547" s="81"/>
    </row>
    <row r="548">
      <c r="C548" s="81"/>
      <c r="D548" s="81"/>
    </row>
    <row r="549">
      <c r="C549" s="81"/>
      <c r="D549" s="81"/>
    </row>
    <row r="550">
      <c r="C550" s="81"/>
      <c r="D550" s="81"/>
    </row>
    <row r="551">
      <c r="C551" s="81"/>
      <c r="D551" s="81"/>
    </row>
    <row r="552">
      <c r="C552" s="81"/>
      <c r="D552" s="81"/>
    </row>
    <row r="553">
      <c r="C553" s="81"/>
      <c r="D553" s="81"/>
    </row>
    <row r="554">
      <c r="C554" s="81"/>
      <c r="D554" s="81"/>
    </row>
    <row r="555">
      <c r="C555" s="81"/>
      <c r="D555" s="81"/>
    </row>
    <row r="556">
      <c r="C556" s="81"/>
      <c r="D556" s="81"/>
    </row>
    <row r="557">
      <c r="C557" s="81"/>
      <c r="D557" s="81"/>
    </row>
    <row r="558">
      <c r="C558" s="81"/>
      <c r="D558" s="81"/>
    </row>
    <row r="559">
      <c r="C559" s="81"/>
      <c r="D559" s="81"/>
    </row>
    <row r="560">
      <c r="C560" s="81"/>
      <c r="D560" s="81"/>
    </row>
    <row r="561">
      <c r="C561" s="81"/>
      <c r="D561" s="81"/>
    </row>
    <row r="562">
      <c r="C562" s="81"/>
      <c r="D562" s="81"/>
    </row>
    <row r="563">
      <c r="C563" s="81"/>
      <c r="D563" s="81"/>
    </row>
    <row r="564">
      <c r="C564" s="81"/>
      <c r="D564" s="81"/>
    </row>
    <row r="565">
      <c r="C565" s="81"/>
      <c r="D565" s="81"/>
    </row>
    <row r="566">
      <c r="C566" s="81"/>
      <c r="D566" s="81"/>
    </row>
    <row r="567">
      <c r="C567" s="81"/>
      <c r="D567" s="81"/>
    </row>
    <row r="568">
      <c r="C568" s="81"/>
      <c r="D568" s="81"/>
    </row>
    <row r="569">
      <c r="C569" s="81"/>
      <c r="D569" s="81"/>
    </row>
    <row r="570">
      <c r="C570" s="81"/>
      <c r="D570" s="81"/>
    </row>
    <row r="571">
      <c r="C571" s="81"/>
      <c r="D571" s="81"/>
    </row>
    <row r="572">
      <c r="C572" s="81"/>
      <c r="D572" s="81"/>
    </row>
    <row r="573">
      <c r="C573" s="81"/>
      <c r="D573" s="81"/>
    </row>
    <row r="574">
      <c r="C574" s="81"/>
      <c r="D574" s="81"/>
    </row>
    <row r="575">
      <c r="C575" s="81"/>
      <c r="D575" s="81"/>
    </row>
    <row r="576">
      <c r="C576" s="81"/>
      <c r="D576" s="81"/>
    </row>
    <row r="577">
      <c r="C577" s="81"/>
      <c r="D577" s="81"/>
    </row>
    <row r="578">
      <c r="C578" s="81"/>
      <c r="D578" s="81"/>
    </row>
    <row r="579">
      <c r="C579" s="81"/>
      <c r="D579" s="81"/>
    </row>
    <row r="580">
      <c r="C580" s="81"/>
      <c r="D580" s="81"/>
    </row>
    <row r="581">
      <c r="C581" s="81"/>
      <c r="D581" s="81"/>
    </row>
    <row r="582">
      <c r="C582" s="81"/>
      <c r="D582" s="81"/>
    </row>
    <row r="583">
      <c r="C583" s="81"/>
      <c r="D583" s="81"/>
    </row>
    <row r="584">
      <c r="C584" s="81"/>
      <c r="D584" s="81"/>
    </row>
    <row r="585">
      <c r="C585" s="81"/>
      <c r="D585" s="81"/>
    </row>
    <row r="586">
      <c r="C586" s="81"/>
      <c r="D586" s="81"/>
    </row>
    <row r="587">
      <c r="C587" s="81"/>
      <c r="D587" s="81"/>
    </row>
    <row r="588">
      <c r="C588" s="81"/>
      <c r="D588" s="81"/>
    </row>
    <row r="589">
      <c r="C589" s="81"/>
      <c r="D589" s="81"/>
    </row>
    <row r="590">
      <c r="C590" s="81"/>
      <c r="D590" s="81"/>
    </row>
    <row r="591">
      <c r="C591" s="81"/>
      <c r="D591" s="81"/>
    </row>
    <row r="592">
      <c r="C592" s="81"/>
      <c r="D592" s="81"/>
    </row>
    <row r="593">
      <c r="C593" s="81"/>
      <c r="D593" s="81"/>
    </row>
    <row r="594">
      <c r="C594" s="81"/>
      <c r="D594" s="81"/>
    </row>
    <row r="595">
      <c r="C595" s="81"/>
      <c r="D595" s="81"/>
    </row>
    <row r="596">
      <c r="C596" s="81"/>
      <c r="D596" s="81"/>
    </row>
    <row r="597">
      <c r="C597" s="81"/>
      <c r="D597" s="81"/>
    </row>
    <row r="598">
      <c r="C598" s="81"/>
      <c r="D598" s="81"/>
    </row>
    <row r="599">
      <c r="C599" s="81"/>
      <c r="D599" s="81"/>
    </row>
    <row r="600">
      <c r="C600" s="81"/>
      <c r="D600" s="81"/>
    </row>
    <row r="601">
      <c r="C601" s="81"/>
      <c r="D601" s="81"/>
    </row>
    <row r="602">
      <c r="C602" s="81"/>
      <c r="D602" s="81"/>
    </row>
    <row r="603">
      <c r="C603" s="81"/>
      <c r="D603" s="81"/>
    </row>
    <row r="604">
      <c r="C604" s="81"/>
      <c r="D604" s="81"/>
    </row>
    <row r="605">
      <c r="C605" s="81"/>
      <c r="D605" s="81"/>
    </row>
    <row r="606">
      <c r="C606" s="81"/>
      <c r="D606" s="81"/>
    </row>
    <row r="607">
      <c r="C607" s="81"/>
      <c r="D607" s="81"/>
    </row>
    <row r="608">
      <c r="C608" s="81"/>
      <c r="D608" s="81"/>
    </row>
    <row r="609">
      <c r="C609" s="81"/>
      <c r="D609" s="81"/>
    </row>
    <row r="610">
      <c r="C610" s="81"/>
      <c r="D610" s="81"/>
    </row>
    <row r="611">
      <c r="C611" s="81"/>
      <c r="D611" s="81"/>
    </row>
    <row r="612">
      <c r="C612" s="81"/>
      <c r="D612" s="81"/>
    </row>
    <row r="613">
      <c r="C613" s="81"/>
      <c r="D613" s="81"/>
    </row>
    <row r="614">
      <c r="C614" s="81"/>
      <c r="D614" s="81"/>
    </row>
    <row r="615">
      <c r="C615" s="81"/>
      <c r="D615" s="81"/>
    </row>
    <row r="616">
      <c r="C616" s="81"/>
      <c r="D616" s="81"/>
    </row>
    <row r="617">
      <c r="C617" s="81"/>
      <c r="D617" s="81"/>
    </row>
    <row r="618">
      <c r="C618" s="81"/>
      <c r="D618" s="81"/>
    </row>
    <row r="619">
      <c r="C619" s="81"/>
      <c r="D619" s="81"/>
    </row>
    <row r="620">
      <c r="C620" s="81"/>
      <c r="D620" s="81"/>
    </row>
    <row r="621">
      <c r="C621" s="81"/>
      <c r="D621" s="81"/>
    </row>
    <row r="622">
      <c r="C622" s="81"/>
      <c r="D622" s="81"/>
    </row>
    <row r="623">
      <c r="C623" s="81"/>
      <c r="D623" s="81"/>
    </row>
    <row r="624">
      <c r="C624" s="81"/>
      <c r="D624" s="81"/>
    </row>
    <row r="625">
      <c r="C625" s="81"/>
      <c r="D625" s="81"/>
    </row>
    <row r="626">
      <c r="C626" s="81"/>
      <c r="D626" s="81"/>
    </row>
    <row r="627">
      <c r="C627" s="81"/>
      <c r="D627" s="81"/>
    </row>
    <row r="628">
      <c r="C628" s="81"/>
      <c r="D628" s="81"/>
    </row>
    <row r="629">
      <c r="C629" s="81"/>
      <c r="D629" s="81"/>
    </row>
    <row r="630">
      <c r="C630" s="81"/>
      <c r="D630" s="81"/>
    </row>
    <row r="631">
      <c r="C631" s="81"/>
      <c r="D631" s="81"/>
    </row>
    <row r="632">
      <c r="C632" s="81"/>
      <c r="D632" s="81"/>
    </row>
    <row r="633">
      <c r="C633" s="81"/>
      <c r="D633" s="81"/>
    </row>
    <row r="634">
      <c r="C634" s="81"/>
      <c r="D634" s="81"/>
    </row>
    <row r="635">
      <c r="C635" s="81"/>
      <c r="D635" s="81"/>
    </row>
    <row r="636">
      <c r="C636" s="81"/>
      <c r="D636" s="81"/>
    </row>
    <row r="637">
      <c r="C637" s="81"/>
      <c r="D637" s="81"/>
    </row>
    <row r="638">
      <c r="C638" s="81"/>
      <c r="D638" s="81"/>
    </row>
    <row r="639">
      <c r="C639" s="81"/>
      <c r="D639" s="81"/>
    </row>
    <row r="640">
      <c r="C640" s="81"/>
      <c r="D640" s="81"/>
    </row>
    <row r="641">
      <c r="C641" s="81"/>
      <c r="D641" s="81"/>
    </row>
    <row r="642">
      <c r="C642" s="81"/>
      <c r="D642" s="81"/>
    </row>
    <row r="643">
      <c r="C643" s="81"/>
      <c r="D643" s="81"/>
    </row>
    <row r="644">
      <c r="C644" s="81"/>
      <c r="D644" s="81"/>
    </row>
    <row r="645">
      <c r="C645" s="81"/>
      <c r="D645" s="81"/>
    </row>
    <row r="646">
      <c r="C646" s="81"/>
      <c r="D646" s="81"/>
    </row>
    <row r="647">
      <c r="C647" s="81"/>
      <c r="D647" s="81"/>
    </row>
    <row r="648">
      <c r="C648" s="81"/>
      <c r="D648" s="81"/>
    </row>
    <row r="649">
      <c r="C649" s="81"/>
      <c r="D649" s="81"/>
    </row>
    <row r="650">
      <c r="C650" s="81"/>
      <c r="D650" s="81"/>
    </row>
    <row r="651">
      <c r="C651" s="81"/>
      <c r="D651" s="81"/>
    </row>
    <row r="652">
      <c r="C652" s="81"/>
      <c r="D652" s="81"/>
    </row>
    <row r="653">
      <c r="C653" s="81"/>
      <c r="D653" s="81"/>
    </row>
    <row r="654">
      <c r="C654" s="81"/>
      <c r="D654" s="81"/>
    </row>
    <row r="655">
      <c r="C655" s="81"/>
      <c r="D655" s="81"/>
    </row>
    <row r="656">
      <c r="C656" s="81"/>
      <c r="D656" s="81"/>
    </row>
    <row r="657">
      <c r="C657" s="81"/>
      <c r="D657" s="81"/>
    </row>
    <row r="658">
      <c r="C658" s="81"/>
      <c r="D658" s="81"/>
    </row>
    <row r="659">
      <c r="C659" s="81"/>
      <c r="D659" s="81"/>
    </row>
    <row r="660">
      <c r="C660" s="81"/>
      <c r="D660" s="81"/>
    </row>
    <row r="661">
      <c r="C661" s="81"/>
      <c r="D661" s="81"/>
    </row>
    <row r="662">
      <c r="C662" s="81"/>
      <c r="D662" s="81"/>
    </row>
    <row r="663">
      <c r="C663" s="81"/>
      <c r="D663" s="81"/>
    </row>
    <row r="664">
      <c r="C664" s="81"/>
      <c r="D664" s="81"/>
    </row>
    <row r="665">
      <c r="C665" s="81"/>
      <c r="D665" s="81"/>
    </row>
    <row r="666">
      <c r="C666" s="81"/>
      <c r="D666" s="81"/>
    </row>
    <row r="667">
      <c r="C667" s="81"/>
      <c r="D667" s="81"/>
    </row>
    <row r="668">
      <c r="C668" s="81"/>
      <c r="D668" s="81"/>
    </row>
    <row r="669">
      <c r="C669" s="81"/>
      <c r="D669" s="81"/>
    </row>
    <row r="670">
      <c r="C670" s="81"/>
      <c r="D670" s="81"/>
    </row>
    <row r="671">
      <c r="C671" s="81"/>
      <c r="D671" s="81"/>
    </row>
    <row r="672">
      <c r="C672" s="81"/>
      <c r="D672" s="81"/>
    </row>
    <row r="673">
      <c r="C673" s="81"/>
      <c r="D673" s="81"/>
    </row>
    <row r="674">
      <c r="C674" s="81"/>
      <c r="D674" s="81"/>
    </row>
    <row r="675">
      <c r="C675" s="81"/>
      <c r="D675" s="81"/>
    </row>
    <row r="676">
      <c r="C676" s="81"/>
      <c r="D676" s="81"/>
    </row>
    <row r="677">
      <c r="C677" s="81"/>
      <c r="D677" s="81"/>
    </row>
    <row r="678">
      <c r="C678" s="81"/>
      <c r="D678" s="81"/>
    </row>
    <row r="679">
      <c r="C679" s="81"/>
      <c r="D679" s="81"/>
    </row>
    <row r="680">
      <c r="C680" s="81"/>
      <c r="D680" s="81"/>
    </row>
    <row r="681">
      <c r="C681" s="81"/>
      <c r="D681" s="81"/>
    </row>
    <row r="682">
      <c r="C682" s="81"/>
      <c r="D682" s="81"/>
    </row>
    <row r="683">
      <c r="C683" s="81"/>
      <c r="D683" s="81"/>
    </row>
    <row r="684">
      <c r="C684" s="81"/>
      <c r="D684" s="81"/>
    </row>
    <row r="685">
      <c r="C685" s="81"/>
      <c r="D685" s="81"/>
    </row>
    <row r="686">
      <c r="C686" s="81"/>
      <c r="D686" s="81"/>
    </row>
    <row r="687">
      <c r="C687" s="81"/>
      <c r="D687" s="81"/>
    </row>
    <row r="688">
      <c r="C688" s="81"/>
      <c r="D688" s="81"/>
    </row>
    <row r="689">
      <c r="C689" s="81"/>
      <c r="D689" s="81"/>
    </row>
    <row r="690">
      <c r="C690" s="81"/>
      <c r="D690" s="81"/>
    </row>
    <row r="691">
      <c r="C691" s="81"/>
      <c r="D691" s="81"/>
    </row>
    <row r="692">
      <c r="C692" s="81"/>
      <c r="D692" s="81"/>
    </row>
    <row r="693">
      <c r="C693" s="81"/>
      <c r="D693" s="81"/>
    </row>
    <row r="694">
      <c r="C694" s="81"/>
      <c r="D694" s="81"/>
    </row>
    <row r="695">
      <c r="C695" s="81"/>
      <c r="D695" s="81"/>
    </row>
    <row r="696">
      <c r="C696" s="81"/>
      <c r="D696" s="81"/>
    </row>
    <row r="697">
      <c r="C697" s="81"/>
      <c r="D697" s="81"/>
    </row>
    <row r="698">
      <c r="C698" s="81"/>
      <c r="D698" s="81"/>
    </row>
    <row r="699">
      <c r="C699" s="81"/>
      <c r="D699" s="81"/>
    </row>
    <row r="700">
      <c r="C700" s="81"/>
      <c r="D700" s="81"/>
    </row>
    <row r="701">
      <c r="C701" s="81"/>
      <c r="D701" s="81"/>
    </row>
    <row r="702">
      <c r="C702" s="81"/>
      <c r="D702" s="81"/>
    </row>
    <row r="703">
      <c r="C703" s="81"/>
      <c r="D703" s="81"/>
    </row>
    <row r="704">
      <c r="C704" s="81"/>
      <c r="D704" s="81"/>
    </row>
    <row r="705">
      <c r="C705" s="81"/>
      <c r="D705" s="81"/>
    </row>
    <row r="706">
      <c r="C706" s="81"/>
      <c r="D706" s="81"/>
    </row>
    <row r="707">
      <c r="C707" s="81"/>
      <c r="D707" s="81"/>
    </row>
    <row r="708">
      <c r="C708" s="81"/>
      <c r="D708" s="81"/>
    </row>
    <row r="709">
      <c r="C709" s="81"/>
      <c r="D709" s="81"/>
    </row>
    <row r="710">
      <c r="C710" s="81"/>
      <c r="D710" s="81"/>
    </row>
    <row r="711">
      <c r="C711" s="81"/>
      <c r="D711" s="81"/>
    </row>
    <row r="712">
      <c r="C712" s="81"/>
      <c r="D712" s="81"/>
    </row>
    <row r="713">
      <c r="C713" s="81"/>
      <c r="D713" s="81"/>
    </row>
    <row r="714">
      <c r="C714" s="81"/>
      <c r="D714" s="81"/>
    </row>
    <row r="715">
      <c r="C715" s="81"/>
      <c r="D715" s="81"/>
    </row>
    <row r="716">
      <c r="C716" s="81"/>
      <c r="D716" s="81"/>
    </row>
    <row r="717">
      <c r="C717" s="81"/>
      <c r="D717" s="81"/>
    </row>
    <row r="718">
      <c r="C718" s="81"/>
      <c r="D718" s="81"/>
    </row>
    <row r="719">
      <c r="C719" s="81"/>
      <c r="D719" s="81"/>
    </row>
    <row r="720">
      <c r="C720" s="81"/>
      <c r="D720" s="81"/>
    </row>
    <row r="721">
      <c r="C721" s="81"/>
      <c r="D721" s="81"/>
    </row>
    <row r="722">
      <c r="C722" s="81"/>
      <c r="D722" s="81"/>
    </row>
    <row r="723">
      <c r="C723" s="81"/>
      <c r="D723" s="81"/>
    </row>
    <row r="724">
      <c r="C724" s="81"/>
      <c r="D724" s="81"/>
    </row>
    <row r="725">
      <c r="C725" s="81"/>
      <c r="D725" s="81"/>
    </row>
    <row r="726">
      <c r="C726" s="81"/>
      <c r="D726" s="81"/>
    </row>
    <row r="727">
      <c r="C727" s="81"/>
      <c r="D727" s="81"/>
    </row>
    <row r="728">
      <c r="C728" s="81"/>
      <c r="D728" s="81"/>
    </row>
    <row r="729">
      <c r="C729" s="81"/>
      <c r="D729" s="81"/>
    </row>
    <row r="730">
      <c r="C730" s="81"/>
      <c r="D730" s="81"/>
    </row>
    <row r="731">
      <c r="C731" s="81"/>
      <c r="D731" s="81"/>
    </row>
    <row r="732">
      <c r="C732" s="81"/>
      <c r="D732" s="81"/>
    </row>
    <row r="733">
      <c r="C733" s="81"/>
      <c r="D733" s="81"/>
    </row>
    <row r="734">
      <c r="C734" s="81"/>
      <c r="D734" s="81"/>
    </row>
    <row r="735">
      <c r="C735" s="81"/>
      <c r="D735" s="81"/>
    </row>
    <row r="736">
      <c r="C736" s="81"/>
      <c r="D736" s="81"/>
    </row>
    <row r="737">
      <c r="C737" s="81"/>
      <c r="D737" s="81"/>
    </row>
    <row r="738">
      <c r="C738" s="81"/>
      <c r="D738" s="81"/>
    </row>
    <row r="739">
      <c r="C739" s="81"/>
      <c r="D739" s="81"/>
    </row>
    <row r="740">
      <c r="C740" s="81"/>
      <c r="D740" s="81"/>
    </row>
    <row r="741">
      <c r="C741" s="81"/>
      <c r="D741" s="81"/>
    </row>
    <row r="742">
      <c r="C742" s="81"/>
      <c r="D742" s="81"/>
    </row>
    <row r="743">
      <c r="C743" s="81"/>
      <c r="D743" s="81"/>
    </row>
    <row r="744">
      <c r="C744" s="81"/>
      <c r="D744" s="81"/>
    </row>
    <row r="745">
      <c r="C745" s="81"/>
      <c r="D745" s="81"/>
    </row>
    <row r="746">
      <c r="C746" s="81"/>
      <c r="D746" s="81"/>
    </row>
    <row r="747">
      <c r="C747" s="81"/>
      <c r="D747" s="81"/>
    </row>
    <row r="748">
      <c r="C748" s="81"/>
      <c r="D748" s="81"/>
    </row>
    <row r="749">
      <c r="C749" s="81"/>
      <c r="D749" s="81"/>
    </row>
    <row r="750">
      <c r="C750" s="81"/>
      <c r="D750" s="81"/>
    </row>
    <row r="751">
      <c r="C751" s="81"/>
      <c r="D751" s="81"/>
    </row>
    <row r="752">
      <c r="C752" s="81"/>
      <c r="D752" s="81"/>
    </row>
    <row r="753">
      <c r="C753" s="81"/>
      <c r="D753" s="81"/>
    </row>
    <row r="754">
      <c r="C754" s="81"/>
      <c r="D754" s="81"/>
    </row>
    <row r="755">
      <c r="C755" s="81"/>
      <c r="D755" s="81"/>
    </row>
    <row r="756">
      <c r="C756" s="81"/>
      <c r="D756" s="81"/>
    </row>
    <row r="757">
      <c r="C757" s="81"/>
      <c r="D757" s="81"/>
    </row>
    <row r="758">
      <c r="C758" s="81"/>
      <c r="D758" s="81"/>
    </row>
    <row r="759">
      <c r="C759" s="81"/>
      <c r="D759" s="81"/>
    </row>
    <row r="760">
      <c r="C760" s="81"/>
      <c r="D760" s="81"/>
    </row>
    <row r="761">
      <c r="C761" s="81"/>
      <c r="D761" s="81"/>
    </row>
    <row r="762">
      <c r="C762" s="81"/>
      <c r="D762" s="81"/>
    </row>
    <row r="763">
      <c r="C763" s="81"/>
      <c r="D763" s="81"/>
    </row>
    <row r="764">
      <c r="C764" s="81"/>
      <c r="D764" s="81"/>
    </row>
    <row r="765">
      <c r="C765" s="81"/>
      <c r="D765" s="81"/>
    </row>
    <row r="766">
      <c r="C766" s="81"/>
      <c r="D766" s="81"/>
    </row>
    <row r="767">
      <c r="C767" s="81"/>
      <c r="D767" s="81"/>
    </row>
    <row r="768">
      <c r="C768" s="81"/>
      <c r="D768" s="81"/>
    </row>
    <row r="769">
      <c r="C769" s="81"/>
      <c r="D769" s="81"/>
    </row>
    <row r="770">
      <c r="C770" s="81"/>
      <c r="D770" s="81"/>
    </row>
    <row r="771">
      <c r="C771" s="81"/>
      <c r="D771" s="81"/>
    </row>
    <row r="772">
      <c r="C772" s="81"/>
      <c r="D772" s="81"/>
    </row>
    <row r="773">
      <c r="C773" s="81"/>
      <c r="D773" s="81"/>
    </row>
    <row r="774">
      <c r="C774" s="81"/>
      <c r="D774" s="81"/>
    </row>
    <row r="775">
      <c r="C775" s="81"/>
      <c r="D775" s="81"/>
    </row>
    <row r="776">
      <c r="C776" s="81"/>
      <c r="D776" s="81"/>
    </row>
    <row r="777">
      <c r="C777" s="81"/>
      <c r="D777" s="81"/>
    </row>
    <row r="778">
      <c r="C778" s="81"/>
      <c r="D778" s="81"/>
    </row>
    <row r="779">
      <c r="C779" s="81"/>
      <c r="D779" s="81"/>
    </row>
    <row r="780">
      <c r="C780" s="81"/>
      <c r="D780" s="81"/>
    </row>
    <row r="781">
      <c r="C781" s="81"/>
      <c r="D781" s="81"/>
    </row>
    <row r="782">
      <c r="C782" s="81"/>
      <c r="D782" s="81"/>
    </row>
    <row r="783">
      <c r="C783" s="81"/>
      <c r="D783" s="81"/>
    </row>
    <row r="784">
      <c r="C784" s="81"/>
      <c r="D784" s="81"/>
    </row>
    <row r="785">
      <c r="C785" s="81"/>
      <c r="D785" s="81"/>
    </row>
    <row r="786">
      <c r="C786" s="81"/>
      <c r="D786" s="81"/>
    </row>
    <row r="787">
      <c r="C787" s="81"/>
      <c r="D787" s="81"/>
    </row>
    <row r="788">
      <c r="C788" s="81"/>
      <c r="D788" s="81"/>
    </row>
    <row r="789">
      <c r="C789" s="81"/>
      <c r="D789" s="81"/>
    </row>
    <row r="790">
      <c r="C790" s="81"/>
      <c r="D790" s="81"/>
    </row>
    <row r="791">
      <c r="C791" s="81"/>
      <c r="D791" s="81"/>
    </row>
    <row r="792">
      <c r="C792" s="81"/>
      <c r="D792" s="81"/>
    </row>
    <row r="793">
      <c r="C793" s="81"/>
      <c r="D793" s="81"/>
    </row>
    <row r="794">
      <c r="C794" s="81"/>
      <c r="D794" s="81"/>
    </row>
    <row r="795">
      <c r="C795" s="81"/>
      <c r="D795" s="81"/>
    </row>
    <row r="796">
      <c r="C796" s="81"/>
      <c r="D796" s="81"/>
    </row>
    <row r="797">
      <c r="C797" s="81"/>
      <c r="D797" s="81"/>
    </row>
    <row r="798">
      <c r="C798" s="81"/>
      <c r="D798" s="81"/>
    </row>
    <row r="799">
      <c r="C799" s="81"/>
      <c r="D799" s="81"/>
    </row>
    <row r="800">
      <c r="C800" s="81"/>
      <c r="D800" s="81"/>
    </row>
    <row r="801">
      <c r="C801" s="81"/>
      <c r="D801" s="81"/>
    </row>
    <row r="802">
      <c r="C802" s="81"/>
      <c r="D802" s="81"/>
    </row>
    <row r="803">
      <c r="C803" s="81"/>
      <c r="D803" s="81"/>
    </row>
    <row r="804">
      <c r="C804" s="81"/>
      <c r="D804" s="81"/>
    </row>
    <row r="805">
      <c r="C805" s="81"/>
      <c r="D805" s="81"/>
    </row>
    <row r="806">
      <c r="C806" s="81"/>
      <c r="D806" s="81"/>
    </row>
    <row r="807">
      <c r="C807" s="81"/>
      <c r="D807" s="81"/>
    </row>
    <row r="808">
      <c r="C808" s="81"/>
      <c r="D808" s="81"/>
    </row>
    <row r="809">
      <c r="C809" s="81"/>
      <c r="D809" s="81"/>
    </row>
    <row r="810">
      <c r="C810" s="81"/>
      <c r="D810" s="81"/>
    </row>
    <row r="811">
      <c r="C811" s="81"/>
      <c r="D811" s="81"/>
    </row>
    <row r="812">
      <c r="C812" s="81"/>
      <c r="D812" s="81"/>
    </row>
    <row r="813">
      <c r="C813" s="81"/>
      <c r="D813" s="81"/>
    </row>
    <row r="814">
      <c r="C814" s="81"/>
      <c r="D814" s="81"/>
    </row>
    <row r="815">
      <c r="C815" s="81"/>
      <c r="D815" s="81"/>
    </row>
    <row r="816">
      <c r="C816" s="81"/>
      <c r="D816" s="81"/>
    </row>
    <row r="817">
      <c r="C817" s="81"/>
      <c r="D817" s="81"/>
    </row>
    <row r="818">
      <c r="C818" s="81"/>
      <c r="D818" s="81"/>
    </row>
    <row r="819">
      <c r="C819" s="81"/>
      <c r="D819" s="81"/>
    </row>
    <row r="820">
      <c r="C820" s="81"/>
      <c r="D820" s="81"/>
    </row>
    <row r="821">
      <c r="C821" s="81"/>
      <c r="D821" s="81"/>
    </row>
    <row r="822">
      <c r="C822" s="81"/>
      <c r="D822" s="81"/>
    </row>
    <row r="823">
      <c r="C823" s="81"/>
      <c r="D823" s="81"/>
    </row>
    <row r="824">
      <c r="C824" s="81"/>
      <c r="D824" s="81"/>
    </row>
    <row r="825">
      <c r="C825" s="81"/>
      <c r="D825" s="81"/>
    </row>
    <row r="826">
      <c r="C826" s="81"/>
      <c r="D826" s="81"/>
    </row>
    <row r="827">
      <c r="C827" s="81"/>
      <c r="D827" s="81"/>
    </row>
    <row r="828">
      <c r="C828" s="81"/>
      <c r="D828" s="81"/>
    </row>
    <row r="829">
      <c r="C829" s="81"/>
      <c r="D829" s="81"/>
    </row>
    <row r="830">
      <c r="C830" s="81"/>
      <c r="D830" s="81"/>
    </row>
    <row r="831">
      <c r="C831" s="81"/>
      <c r="D831" s="81"/>
    </row>
    <row r="832">
      <c r="C832" s="81"/>
      <c r="D832" s="81"/>
    </row>
    <row r="833">
      <c r="C833" s="81"/>
      <c r="D833" s="81"/>
    </row>
    <row r="834">
      <c r="C834" s="81"/>
      <c r="D834" s="81"/>
    </row>
    <row r="835">
      <c r="C835" s="81"/>
      <c r="D835" s="81"/>
    </row>
    <row r="836">
      <c r="C836" s="81"/>
      <c r="D836" s="81"/>
    </row>
    <row r="837">
      <c r="C837" s="81"/>
      <c r="D837" s="81"/>
    </row>
    <row r="838">
      <c r="C838" s="81"/>
      <c r="D838" s="81"/>
    </row>
    <row r="839">
      <c r="C839" s="81"/>
      <c r="D839" s="81"/>
    </row>
    <row r="840">
      <c r="C840" s="81"/>
      <c r="D840" s="81"/>
    </row>
    <row r="841">
      <c r="C841" s="81"/>
      <c r="D841" s="81"/>
    </row>
    <row r="842">
      <c r="C842" s="81"/>
      <c r="D842" s="81"/>
    </row>
    <row r="843">
      <c r="C843" s="81"/>
      <c r="D843" s="81"/>
    </row>
    <row r="844">
      <c r="C844" s="81"/>
      <c r="D844" s="81"/>
    </row>
    <row r="845">
      <c r="C845" s="81"/>
      <c r="D845" s="81"/>
    </row>
    <row r="846">
      <c r="C846" s="81"/>
      <c r="D846" s="81"/>
    </row>
    <row r="847">
      <c r="C847" s="81"/>
      <c r="D847" s="81"/>
    </row>
    <row r="848">
      <c r="C848" s="81"/>
      <c r="D848" s="81"/>
    </row>
    <row r="849">
      <c r="C849" s="81"/>
      <c r="D849" s="81"/>
    </row>
    <row r="850">
      <c r="C850" s="81"/>
      <c r="D850" s="81"/>
    </row>
    <row r="851">
      <c r="C851" s="81"/>
      <c r="D851" s="81"/>
    </row>
    <row r="852">
      <c r="C852" s="81"/>
      <c r="D852" s="81"/>
    </row>
    <row r="853">
      <c r="C853" s="81"/>
      <c r="D853" s="81"/>
    </row>
    <row r="854">
      <c r="C854" s="81"/>
      <c r="D854" s="81"/>
    </row>
    <row r="855">
      <c r="C855" s="81"/>
      <c r="D855" s="81"/>
    </row>
    <row r="856">
      <c r="C856" s="81"/>
      <c r="D856" s="81"/>
    </row>
    <row r="857">
      <c r="C857" s="81"/>
      <c r="D857" s="81"/>
    </row>
    <row r="858">
      <c r="C858" s="81"/>
      <c r="D858" s="81"/>
    </row>
    <row r="859">
      <c r="C859" s="81"/>
      <c r="D859" s="81"/>
    </row>
    <row r="860">
      <c r="C860" s="81"/>
      <c r="D860" s="81"/>
    </row>
    <row r="861">
      <c r="C861" s="81"/>
      <c r="D861" s="81"/>
    </row>
    <row r="862">
      <c r="C862" s="81"/>
      <c r="D862" s="81"/>
    </row>
    <row r="863">
      <c r="C863" s="81"/>
      <c r="D863" s="81"/>
    </row>
    <row r="864">
      <c r="C864" s="81"/>
      <c r="D864" s="81"/>
    </row>
    <row r="865">
      <c r="C865" s="81"/>
      <c r="D865" s="81"/>
    </row>
    <row r="866">
      <c r="C866" s="81"/>
      <c r="D866" s="81"/>
    </row>
    <row r="867">
      <c r="C867" s="81"/>
      <c r="D867" s="81"/>
    </row>
    <row r="868">
      <c r="C868" s="81"/>
      <c r="D868" s="81"/>
    </row>
    <row r="869">
      <c r="C869" s="81"/>
      <c r="D869" s="81"/>
    </row>
    <row r="870">
      <c r="C870" s="81"/>
      <c r="D870" s="81"/>
    </row>
    <row r="871">
      <c r="C871" s="81"/>
      <c r="D871" s="81"/>
    </row>
    <row r="872">
      <c r="C872" s="81"/>
      <c r="D872" s="81"/>
    </row>
    <row r="873">
      <c r="C873" s="81"/>
      <c r="D873" s="81"/>
    </row>
    <row r="874">
      <c r="C874" s="81"/>
      <c r="D874" s="81"/>
    </row>
    <row r="875">
      <c r="C875" s="81"/>
      <c r="D875" s="81"/>
    </row>
    <row r="876">
      <c r="C876" s="81"/>
      <c r="D876" s="81"/>
    </row>
    <row r="877">
      <c r="C877" s="81"/>
      <c r="D877" s="81"/>
    </row>
    <row r="878">
      <c r="C878" s="81"/>
      <c r="D878" s="81"/>
    </row>
    <row r="879">
      <c r="C879" s="81"/>
      <c r="D879" s="81"/>
    </row>
    <row r="880">
      <c r="C880" s="81"/>
      <c r="D880" s="81"/>
    </row>
    <row r="881">
      <c r="C881" s="81"/>
      <c r="D881" s="81"/>
    </row>
    <row r="882">
      <c r="C882" s="81"/>
      <c r="D882" s="81"/>
    </row>
    <row r="883">
      <c r="C883" s="81"/>
      <c r="D883" s="81"/>
    </row>
    <row r="884">
      <c r="C884" s="81"/>
      <c r="D884" s="81"/>
    </row>
    <row r="885">
      <c r="C885" s="81"/>
      <c r="D885" s="81"/>
    </row>
    <row r="886">
      <c r="C886" s="81"/>
      <c r="D886" s="81"/>
    </row>
    <row r="887">
      <c r="C887" s="81"/>
      <c r="D887" s="81"/>
    </row>
    <row r="888">
      <c r="C888" s="81"/>
      <c r="D888" s="81"/>
    </row>
    <row r="889">
      <c r="C889" s="81"/>
      <c r="D889" s="81"/>
    </row>
    <row r="890">
      <c r="C890" s="81"/>
      <c r="D890" s="81"/>
    </row>
    <row r="891">
      <c r="C891" s="81"/>
      <c r="D891" s="81"/>
    </row>
    <row r="892">
      <c r="C892" s="81"/>
      <c r="D892" s="81"/>
    </row>
    <row r="893">
      <c r="C893" s="81"/>
      <c r="D893" s="81"/>
    </row>
    <row r="894">
      <c r="C894" s="81"/>
      <c r="D894" s="81"/>
    </row>
    <row r="895">
      <c r="C895" s="81"/>
      <c r="D895" s="81"/>
    </row>
    <row r="896">
      <c r="C896" s="81"/>
      <c r="D896" s="81"/>
    </row>
    <row r="897">
      <c r="C897" s="81"/>
      <c r="D897" s="81"/>
    </row>
    <row r="898">
      <c r="C898" s="81"/>
      <c r="D898" s="81"/>
    </row>
    <row r="899">
      <c r="C899" s="81"/>
      <c r="D899" s="81"/>
    </row>
    <row r="900">
      <c r="C900" s="81"/>
      <c r="D900" s="81"/>
    </row>
    <row r="901">
      <c r="C901" s="81"/>
      <c r="D901" s="81"/>
    </row>
    <row r="902">
      <c r="C902" s="81"/>
      <c r="D902" s="81"/>
    </row>
    <row r="903">
      <c r="C903" s="81"/>
      <c r="D903" s="81"/>
    </row>
    <row r="904">
      <c r="C904" s="81"/>
      <c r="D904" s="81"/>
    </row>
    <row r="905">
      <c r="C905" s="81"/>
      <c r="D905" s="81"/>
    </row>
    <row r="906">
      <c r="C906" s="81"/>
      <c r="D906" s="81"/>
    </row>
    <row r="907">
      <c r="C907" s="81"/>
      <c r="D907" s="81"/>
    </row>
    <row r="908">
      <c r="C908" s="81"/>
      <c r="D908" s="81"/>
    </row>
    <row r="909">
      <c r="C909" s="81"/>
      <c r="D909" s="81"/>
    </row>
    <row r="910">
      <c r="C910" s="81"/>
      <c r="D910" s="81"/>
    </row>
    <row r="911">
      <c r="C911" s="81"/>
      <c r="D911" s="81"/>
    </row>
    <row r="912">
      <c r="C912" s="81"/>
      <c r="D912" s="81"/>
    </row>
    <row r="913">
      <c r="C913" s="81"/>
      <c r="D913" s="81"/>
    </row>
    <row r="914">
      <c r="C914" s="81"/>
      <c r="D914" s="81"/>
    </row>
    <row r="915">
      <c r="C915" s="81"/>
      <c r="D915" s="81"/>
    </row>
    <row r="916">
      <c r="C916" s="81"/>
      <c r="D916" s="81"/>
    </row>
    <row r="917">
      <c r="C917" s="81"/>
      <c r="D917" s="81"/>
    </row>
    <row r="918">
      <c r="C918" s="81"/>
      <c r="D918" s="81"/>
    </row>
    <row r="919">
      <c r="C919" s="81"/>
      <c r="D919" s="81"/>
    </row>
    <row r="920">
      <c r="C920" s="81"/>
      <c r="D920" s="81"/>
    </row>
    <row r="921">
      <c r="C921" s="81"/>
      <c r="D921" s="81"/>
    </row>
    <row r="922">
      <c r="C922" s="81"/>
      <c r="D922" s="81"/>
    </row>
    <row r="923">
      <c r="C923" s="81"/>
      <c r="D923" s="81"/>
    </row>
    <row r="924">
      <c r="C924" s="81"/>
      <c r="D924" s="81"/>
    </row>
    <row r="925">
      <c r="C925" s="81"/>
      <c r="D925" s="81"/>
    </row>
    <row r="926">
      <c r="C926" s="81"/>
      <c r="D926" s="81"/>
    </row>
    <row r="927">
      <c r="C927" s="81"/>
      <c r="D927" s="81"/>
    </row>
    <row r="928">
      <c r="C928" s="81"/>
      <c r="D928" s="81"/>
    </row>
    <row r="929">
      <c r="C929" s="81"/>
      <c r="D929" s="81"/>
    </row>
    <row r="930">
      <c r="C930" s="81"/>
      <c r="D930" s="81"/>
    </row>
    <row r="931">
      <c r="C931" s="81"/>
      <c r="D931" s="81"/>
    </row>
    <row r="932">
      <c r="C932" s="81"/>
      <c r="D932" s="81"/>
    </row>
    <row r="933">
      <c r="C933" s="81"/>
      <c r="D933" s="81"/>
    </row>
    <row r="934">
      <c r="C934" s="81"/>
      <c r="D934" s="81"/>
    </row>
    <row r="935">
      <c r="C935" s="81"/>
      <c r="D935" s="81"/>
    </row>
    <row r="936">
      <c r="C936" s="81"/>
      <c r="D936" s="81"/>
    </row>
    <row r="937">
      <c r="C937" s="81"/>
      <c r="D937" s="81"/>
    </row>
    <row r="938">
      <c r="C938" s="81"/>
      <c r="D938" s="81"/>
    </row>
    <row r="939">
      <c r="C939" s="81"/>
      <c r="D939" s="81"/>
    </row>
    <row r="940">
      <c r="C940" s="81"/>
      <c r="D940" s="81"/>
    </row>
    <row r="941">
      <c r="C941" s="81"/>
      <c r="D941" s="81"/>
    </row>
    <row r="942">
      <c r="C942" s="81"/>
      <c r="D942" s="81"/>
    </row>
    <row r="943">
      <c r="C943" s="81"/>
      <c r="D943" s="81"/>
    </row>
    <row r="944">
      <c r="C944" s="81"/>
      <c r="D944" s="81"/>
    </row>
    <row r="945">
      <c r="C945" s="81"/>
      <c r="D945" s="81"/>
    </row>
    <row r="946">
      <c r="C946" s="81"/>
      <c r="D946" s="81"/>
    </row>
    <row r="947">
      <c r="C947" s="81"/>
      <c r="D947" s="81"/>
    </row>
    <row r="948">
      <c r="C948" s="81"/>
      <c r="D948" s="81"/>
    </row>
    <row r="949">
      <c r="C949" s="81"/>
      <c r="D949" s="81"/>
    </row>
    <row r="950">
      <c r="C950" s="81"/>
      <c r="D950" s="81"/>
    </row>
    <row r="951">
      <c r="C951" s="81"/>
      <c r="D951" s="81"/>
    </row>
    <row r="952">
      <c r="C952" s="81"/>
      <c r="D952" s="81"/>
    </row>
    <row r="953">
      <c r="C953" s="81"/>
      <c r="D953" s="81"/>
    </row>
    <row r="954">
      <c r="C954" s="81"/>
      <c r="D954" s="81"/>
    </row>
    <row r="955">
      <c r="C955" s="81"/>
      <c r="D955" s="81"/>
    </row>
    <row r="956">
      <c r="C956" s="81"/>
      <c r="D956" s="81"/>
    </row>
    <row r="957">
      <c r="C957" s="81"/>
      <c r="D957" s="81"/>
    </row>
    <row r="958">
      <c r="C958" s="81"/>
      <c r="D958" s="81"/>
    </row>
    <row r="959">
      <c r="C959" s="81"/>
      <c r="D959" s="81"/>
    </row>
    <row r="960">
      <c r="C960" s="81"/>
      <c r="D960" s="81"/>
    </row>
    <row r="961">
      <c r="C961" s="81"/>
      <c r="D961" s="81"/>
    </row>
    <row r="962">
      <c r="C962" s="81"/>
      <c r="D962" s="81"/>
    </row>
    <row r="963">
      <c r="C963" s="81"/>
      <c r="D963" s="81"/>
    </row>
    <row r="964">
      <c r="C964" s="81"/>
      <c r="D964" s="81"/>
    </row>
    <row r="965">
      <c r="C965" s="81"/>
      <c r="D965" s="81"/>
    </row>
    <row r="966">
      <c r="C966" s="81"/>
      <c r="D966" s="81"/>
    </row>
    <row r="967">
      <c r="C967" s="81"/>
      <c r="D967" s="81"/>
    </row>
    <row r="968">
      <c r="C968" s="81"/>
      <c r="D968" s="81"/>
    </row>
    <row r="969">
      <c r="C969" s="81"/>
      <c r="D969" s="81"/>
    </row>
    <row r="970">
      <c r="C970" s="81"/>
      <c r="D970" s="81"/>
    </row>
    <row r="971">
      <c r="C971" s="81"/>
      <c r="D971" s="81"/>
    </row>
    <row r="972">
      <c r="C972" s="81"/>
      <c r="D972" s="81"/>
    </row>
    <row r="973">
      <c r="C973" s="81"/>
      <c r="D973" s="81"/>
    </row>
    <row r="974">
      <c r="C974" s="81"/>
      <c r="D974" s="81"/>
    </row>
    <row r="975">
      <c r="C975" s="81"/>
      <c r="D975" s="81"/>
    </row>
    <row r="976">
      <c r="C976" s="81"/>
      <c r="D976" s="81"/>
    </row>
    <row r="977">
      <c r="C977" s="81"/>
      <c r="D977" s="81"/>
    </row>
    <row r="978">
      <c r="C978" s="81"/>
      <c r="D978" s="81"/>
    </row>
    <row r="979">
      <c r="C979" s="81"/>
      <c r="D979" s="81"/>
    </row>
    <row r="980">
      <c r="C980" s="81"/>
      <c r="D980" s="81"/>
    </row>
    <row r="981">
      <c r="C981" s="81"/>
      <c r="D981" s="81"/>
    </row>
    <row r="982">
      <c r="C982" s="81"/>
      <c r="D982" s="81"/>
    </row>
    <row r="983">
      <c r="C983" s="81"/>
      <c r="D983" s="81"/>
    </row>
    <row r="984">
      <c r="C984" s="81"/>
      <c r="D984" s="81"/>
    </row>
    <row r="985">
      <c r="C985" s="81"/>
      <c r="D985" s="81"/>
    </row>
    <row r="986">
      <c r="C986" s="81"/>
      <c r="D986" s="81"/>
    </row>
    <row r="987">
      <c r="C987" s="81"/>
      <c r="D987" s="81"/>
    </row>
    <row r="988">
      <c r="C988" s="81"/>
      <c r="D988" s="81"/>
    </row>
    <row r="989">
      <c r="C989" s="81"/>
      <c r="D989" s="81"/>
    </row>
    <row r="990">
      <c r="C990" s="81"/>
      <c r="D990" s="81"/>
    </row>
    <row r="991">
      <c r="C991" s="81"/>
      <c r="D991" s="81"/>
    </row>
    <row r="992">
      <c r="C992" s="81"/>
      <c r="D992" s="81"/>
    </row>
    <row r="993">
      <c r="C993" s="81"/>
      <c r="D993" s="81"/>
    </row>
    <row r="994">
      <c r="C994" s="81"/>
      <c r="D994" s="81"/>
    </row>
    <row r="995">
      <c r="C995" s="81"/>
      <c r="D995" s="81"/>
    </row>
    <row r="996">
      <c r="C996" s="81"/>
      <c r="D996" s="81"/>
    </row>
    <row r="997">
      <c r="C997" s="81"/>
      <c r="D997" s="81"/>
    </row>
    <row r="998">
      <c r="C998" s="81"/>
      <c r="D998" s="81"/>
    </row>
    <row r="999">
      <c r="C999" s="81"/>
      <c r="D999" s="81"/>
    </row>
    <row r="1000">
      <c r="C1000" s="81"/>
      <c r="D1000" s="81"/>
    </row>
  </sheetData>
  <mergeCells count="1">
    <mergeCell ref="C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13"/>
    <col customWidth="1" min="2" max="2" width="15.0"/>
    <col customWidth="1" min="3" max="3" width="30.63"/>
    <col customWidth="1" min="5" max="5" width="14.63"/>
    <col customWidth="1" min="6" max="6" width="20.5"/>
    <col customWidth="1" min="7" max="7" width="21.0"/>
  </cols>
  <sheetData>
    <row r="1">
      <c r="A1" s="14" t="s">
        <v>22</v>
      </c>
      <c r="B1" s="15" t="s">
        <v>23</v>
      </c>
      <c r="C1" s="15" t="s">
        <v>24</v>
      </c>
      <c r="D1" s="16" t="s">
        <v>25</v>
      </c>
      <c r="E1" s="17" t="s">
        <v>16</v>
      </c>
      <c r="F1" s="17" t="s">
        <v>17</v>
      </c>
      <c r="G1" s="17" t="s">
        <v>19</v>
      </c>
      <c r="H1" s="17" t="s">
        <v>20</v>
      </c>
      <c r="I1" s="17" t="s">
        <v>18</v>
      </c>
      <c r="J1" s="17" t="s">
        <v>21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/>
      <c r="B2" s="20"/>
      <c r="C2" s="20"/>
      <c r="D2" s="21" t="str">
        <f t="shared" ref="D2:D751" si="1">ifna(IFS(OR(E2="Keep",E2="Remove",J2="Remove",F2="Remove",H2="Remove",G2="Remove",I2="Remove"),"Yes",F2="Keep","Yes",G2="Keep","Yes",H2="Keep","Yes",I2="Keep","Yes",J2="Keep","Yes"),"No")</f>
        <v>No</v>
      </c>
      <c r="E2" s="21" t="str">
        <f>IFS(MATCH(C2,EMR!B:B,),"Keep")</f>
        <v>#N/A</v>
      </c>
      <c r="F2" s="22" t="str">
        <f>ifna(IFS(MATCH(C2,Tricefy!C:C,),"Keep"),"No Account Found")</f>
        <v>No Account Found</v>
      </c>
      <c r="G2" s="23" t="str">
        <f>ifna(IFS(MATCH(C2,Stripe!B:B,),"Keep"),"No Account Found")</f>
        <v>No Account Found</v>
      </c>
      <c r="H2" s="23" t="str">
        <f>ifna(IFS(MATCH(C2,Azalea!E:E,),"Keep"),"No Account Found")</f>
        <v>No Account Found</v>
      </c>
      <c r="I2" s="23" t="str">
        <f>ifna(IFS(MATCH(C2,Trellis!C:C,),"Keep"),"No Account Found")</f>
        <v>No Account Found</v>
      </c>
      <c r="J2" s="24" t="str">
        <f>ifna(IFS(MATCH(C2,KnowBe4!A:A,),"Keep"),"No Account Found")</f>
        <v>No Account Found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19"/>
      <c r="B3" s="20"/>
      <c r="C3" s="20"/>
      <c r="D3" s="21" t="str">
        <f t="shared" si="1"/>
        <v>No</v>
      </c>
      <c r="E3" s="25" t="str">
        <f>ifna(IFS(MATCH(C3,EMR!B:B,),"Keep"),"No Account Found")</f>
        <v>No Account Found</v>
      </c>
      <c r="F3" s="22" t="str">
        <f>ifna(IFS(MATCH(C3,Tricefy!C:C,),"Keep"),"No Account Found")</f>
        <v>No Account Found</v>
      </c>
      <c r="G3" s="23" t="str">
        <f>ifna(IFS(MATCH(C3,Stripe!B:B,),"Keep"),"No Account Found")</f>
        <v>No Account Found</v>
      </c>
      <c r="H3" s="23" t="str">
        <f>ifna(IFS(MATCH(C3,Azalea!E:E,),"Keep"),"No Account Found")</f>
        <v>No Account Found</v>
      </c>
      <c r="I3" s="23" t="str">
        <f>ifna(IFS(MATCH(C3,Trellis!C:C,),"Keep"),"No Account Found")</f>
        <v>No Account Found</v>
      </c>
      <c r="J3" s="24" t="str">
        <f>ifna(IFS(MATCH(C3,KnowBe4!A:A,),"Keep"),"No Account Found")</f>
        <v>No Account Found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19"/>
      <c r="B4" s="20"/>
      <c r="C4" s="20"/>
      <c r="D4" s="21" t="str">
        <f t="shared" si="1"/>
        <v>No</v>
      </c>
      <c r="E4" s="25" t="str">
        <f>ifna(IFS(MATCH(C4,EMR!B:B,),"Keep"),"No Account Found")</f>
        <v>No Account Found</v>
      </c>
      <c r="F4" s="22" t="str">
        <f>ifna(IFS(MATCH(C4,Tricefy!C:C,),"Keep"),"No Account Found")</f>
        <v>No Account Found</v>
      </c>
      <c r="G4" s="23" t="str">
        <f>ifna(IFS(MATCH(C4,Stripe!B:B,),"Keep"),"No Account Found")</f>
        <v>No Account Found</v>
      </c>
      <c r="H4" s="23" t="str">
        <f>ifna(IFS(MATCH(C4,Azalea!E:E,),"Keep"),"No Account Found")</f>
        <v>No Account Found</v>
      </c>
      <c r="I4" s="23" t="str">
        <f>ifna(IFS(MATCH(C4,Trellis!C:C,),"Keep"),"No Account Found")</f>
        <v>No Account Found</v>
      </c>
      <c r="J4" s="24" t="str">
        <f>ifna(IFS(MATCH(C4,KnowBe4!A:A,),"Keep"),"No Account Found")</f>
        <v>No Account Found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9"/>
      <c r="B5" s="20"/>
      <c r="C5" s="20"/>
      <c r="D5" s="21" t="str">
        <f t="shared" si="1"/>
        <v>No</v>
      </c>
      <c r="E5" s="21" t="str">
        <f>ifna(IFS(MATCH(C5,EMR!B:B,),"Keep"),"No Account Found")</f>
        <v>No Account Found</v>
      </c>
      <c r="F5" s="22" t="str">
        <f>ifna(IFS(MATCH(C5,Tricefy!C:C,),"Keep"),"No Account Found")</f>
        <v>No Account Found</v>
      </c>
      <c r="G5" s="23" t="str">
        <f>ifna(IFS(MATCH(C5,Stripe!B:B,),"Keep"),"No Account Found")</f>
        <v>No Account Found</v>
      </c>
      <c r="H5" s="23" t="str">
        <f>ifna(IFS(MATCH(C5,Azalea!E:E,),"Keep"),"No Account Found")</f>
        <v>No Account Found</v>
      </c>
      <c r="I5" s="23" t="str">
        <f>ifna(IFS(MATCH(C5,Trellis!C:C,),"Keep"),"No Account Found")</f>
        <v>No Account Found</v>
      </c>
      <c r="J5" s="24" t="str">
        <f>ifna(IFS(MATCH(C5,KnowBe4!A:A,),"Keep"),"No Account Found")</f>
        <v>No Account Found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9"/>
      <c r="B6" s="20"/>
      <c r="C6" s="20"/>
      <c r="D6" s="21" t="str">
        <f t="shared" si="1"/>
        <v>No</v>
      </c>
      <c r="E6" s="21" t="str">
        <f>ifna(IFS(MATCH(C6,EMR!B:B,),"Keep"),"No Account Found")</f>
        <v>No Account Found</v>
      </c>
      <c r="F6" s="22" t="str">
        <f>ifna(IFS(MATCH(C6,Tricefy!C:C,),"Keep"),"No Account Found")</f>
        <v>No Account Found</v>
      </c>
      <c r="G6" s="23" t="str">
        <f>ifna(IFS(MATCH(C6,Stripe!B:B,),"Keep"),"No Account Found")</f>
        <v>No Account Found</v>
      </c>
      <c r="H6" s="23" t="str">
        <f>ifna(IFS(MATCH(C6,Azalea!E:E,),"Keep"),"No Account Found")</f>
        <v>No Account Found</v>
      </c>
      <c r="I6" s="23" t="str">
        <f>ifna(IFS(MATCH(C6,Trellis!C:C,),"Keep"),"No Account Found")</f>
        <v>No Account Found</v>
      </c>
      <c r="J6" s="24" t="str">
        <f>ifna(IFS(MATCH(C6,KnowBe4!A:A,),"Keep"),"No Account Found")</f>
        <v>No Account Found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9"/>
      <c r="B7" s="20"/>
      <c r="C7" s="20"/>
      <c r="D7" s="21" t="str">
        <f t="shared" si="1"/>
        <v>No</v>
      </c>
      <c r="E7" s="21" t="str">
        <f>ifna(IFS(MATCH(C7,EMR!B:B,),"Keep"),"No Account Found")</f>
        <v>No Account Found</v>
      </c>
      <c r="F7" s="22" t="str">
        <f>ifna(IFS(MATCH(C7,Tricefy!C:C,),"Keep"),"No Account Found")</f>
        <v>No Account Found</v>
      </c>
      <c r="G7" s="23" t="str">
        <f>ifna(IFS(MATCH(C7,Stripe!B:B,),"Keep"),"No Account Found")</f>
        <v>No Account Found</v>
      </c>
      <c r="H7" s="23" t="str">
        <f>ifna(IFS(MATCH(C7,Azalea!E:E,),"Keep"),"No Account Found")</f>
        <v>No Account Found</v>
      </c>
      <c r="I7" s="23" t="str">
        <f>ifna(IFS(MATCH(C7,Trellis!C:C,),"Keep"),"No Account Found")</f>
        <v>No Account Found</v>
      </c>
      <c r="J7" s="24" t="str">
        <f>ifna(IFS(MATCH(C7,KnowBe4!A:A,),"Keep"),"No Account Found")</f>
        <v>No Account Found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9"/>
      <c r="B8" s="20"/>
      <c r="C8" s="20"/>
      <c r="D8" s="21" t="str">
        <f t="shared" si="1"/>
        <v>No</v>
      </c>
      <c r="E8" s="21" t="str">
        <f>ifna(IFS(MATCH(C8,EMR!B:B,),"Keep"),"No Account Found")</f>
        <v>No Account Found</v>
      </c>
      <c r="F8" s="22" t="str">
        <f>ifna(IFS(MATCH(C8,Tricefy!C:C,),"Keep"),"No Account Found")</f>
        <v>No Account Found</v>
      </c>
      <c r="G8" s="23" t="str">
        <f>ifna(IFS(MATCH(C8,Stripe!B:B,),"Keep"),"No Account Found")</f>
        <v>No Account Found</v>
      </c>
      <c r="H8" s="23" t="str">
        <f>ifna(IFS(MATCH(C8,Azalea!E:E,),"Keep"),"No Account Found")</f>
        <v>No Account Found</v>
      </c>
      <c r="I8" s="23" t="str">
        <f>ifna(IFS(MATCH(C8,Trellis!C:C,),"Keep"),"No Account Found")</f>
        <v>No Account Found</v>
      </c>
      <c r="J8" s="24" t="str">
        <f>ifna(IFS(MATCH(C8,KnowBe4!A:A,),"Keep"),"No Account Found")</f>
        <v>No Account Found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9"/>
      <c r="B9" s="20"/>
      <c r="C9" s="20"/>
      <c r="D9" s="21" t="str">
        <f t="shared" si="1"/>
        <v>No</v>
      </c>
      <c r="E9" s="21" t="str">
        <f>ifna(IFS(MATCH(C9,EMR!B:B,),"Keep"),"No Account Found")</f>
        <v>No Account Found</v>
      </c>
      <c r="F9" s="22" t="str">
        <f>ifna(IFS(MATCH(C9,Tricefy!C:C,),"Keep"),"No Account Found")</f>
        <v>No Account Found</v>
      </c>
      <c r="G9" s="23" t="str">
        <f>ifna(IFS(MATCH(C9,Stripe!B:B,),"Keep"),"No Account Found")</f>
        <v>No Account Found</v>
      </c>
      <c r="H9" s="23" t="str">
        <f>ifna(IFS(MATCH(C9,Azalea!E:E,),"Keep"),"No Account Found")</f>
        <v>No Account Found</v>
      </c>
      <c r="I9" s="23" t="str">
        <f>ifna(IFS(MATCH(C9,Trellis!C:C,),"Keep"),"No Account Found")</f>
        <v>No Account Found</v>
      </c>
      <c r="J9" s="24" t="str">
        <f>ifna(IFS(MATCH(C9,KnowBe4!A:A,),"Keep"),"No Account Found")</f>
        <v>No Account Found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19"/>
      <c r="B10" s="20"/>
      <c r="C10" s="20"/>
      <c r="D10" s="21" t="str">
        <f t="shared" si="1"/>
        <v>No</v>
      </c>
      <c r="E10" s="21" t="str">
        <f>ifna(IFS(MATCH(C10,EMR!B:B,),"Keep"),"No Account Found")</f>
        <v>No Account Found</v>
      </c>
      <c r="F10" s="22" t="str">
        <f>ifna(IFS(MATCH(C10,Tricefy!C:C,),"Keep"),"No Account Found")</f>
        <v>No Account Found</v>
      </c>
      <c r="G10" s="23" t="str">
        <f>ifna(IFS(MATCH(C10,Stripe!B:B,),"Keep"),"No Account Found")</f>
        <v>No Account Found</v>
      </c>
      <c r="H10" s="23" t="str">
        <f>ifna(IFS(MATCH(C10,Azalea!E:E,),"Keep"),"No Account Found")</f>
        <v>No Account Found</v>
      </c>
      <c r="I10" s="23" t="str">
        <f>ifna(IFS(MATCH(C10,Trellis!C:C,),"Keep"),"No Account Found")</f>
        <v>No Account Found</v>
      </c>
      <c r="J10" s="24" t="str">
        <f>ifna(IFS(MATCH(C10,KnowBe4!A:A,),"Keep"),"No Account Found")</f>
        <v>No Account Found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19"/>
      <c r="B11" s="20"/>
      <c r="C11" s="20"/>
      <c r="D11" s="21" t="str">
        <f t="shared" si="1"/>
        <v>No</v>
      </c>
      <c r="E11" s="25" t="str">
        <f>ifna(IFS(MATCH(C11,EMR!B:B,),"Keep"),"No Account Found")</f>
        <v>No Account Found</v>
      </c>
      <c r="F11" s="22" t="str">
        <f>ifna(IFS(MATCH(C11,Tricefy!C:C,),"Keep"),"No Account Found")</f>
        <v>No Account Found</v>
      </c>
      <c r="G11" s="23" t="str">
        <f>ifna(IFS(MATCH(C11,Stripe!B:B,),"Keep"),"No Account Found")</f>
        <v>No Account Found</v>
      </c>
      <c r="H11" s="23" t="str">
        <f>ifna(IFS(MATCH(C11,Azalea!E:E,),"Keep"),"No Account Found")</f>
        <v>No Account Found</v>
      </c>
      <c r="I11" s="23" t="str">
        <f>ifna(IFS(MATCH(C11,Trellis!C:C,),"Keep"),"No Account Found")</f>
        <v>No Account Found</v>
      </c>
      <c r="J11" s="24" t="str">
        <f>ifna(IFS(MATCH(C11,KnowBe4!A:A,),"Keep"),"No Account Found")</f>
        <v>No Account Found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19"/>
      <c r="B12" s="20"/>
      <c r="C12" s="20"/>
      <c r="D12" s="21" t="str">
        <f t="shared" si="1"/>
        <v>No</v>
      </c>
      <c r="E12" s="25" t="str">
        <f>ifna(IFS(MATCH(C12,EMR!B:B,),"Keep"),"No Account Found")</f>
        <v>No Account Found</v>
      </c>
      <c r="F12" s="22" t="str">
        <f>ifna(IFS(MATCH(C12,Tricefy!C:C,),"Keep"),"No Account Found")</f>
        <v>No Account Found</v>
      </c>
      <c r="G12" s="23" t="str">
        <f>ifna(IFS(MATCH(C12,Stripe!B:B,),"Keep"),"No Account Found")</f>
        <v>No Account Found</v>
      </c>
      <c r="H12" s="23" t="str">
        <f>ifna(IFS(MATCH(C12,Azalea!E:E,),"Keep"),"No Account Found")</f>
        <v>No Account Found</v>
      </c>
      <c r="I12" s="23" t="str">
        <f>ifna(IFS(MATCH(C12,Trellis!C:C,),"Keep"),"No Account Found")</f>
        <v>No Account Found</v>
      </c>
      <c r="J12" s="24" t="str">
        <f>ifna(IFS(MATCH(C12,KnowBe4!A:A,),"Keep"),"No Account Found")</f>
        <v>No Account Found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9"/>
      <c r="B13" s="20"/>
      <c r="C13" s="20"/>
      <c r="D13" s="21" t="str">
        <f t="shared" si="1"/>
        <v>No</v>
      </c>
      <c r="E13" s="21" t="str">
        <f>ifna(IFS(MATCH(C13,EMR!B:B,),"Keep"),"No Account Found")</f>
        <v>No Account Found</v>
      </c>
      <c r="F13" s="22" t="str">
        <f>ifna(IFS(MATCH(C13,Tricefy!C:C,),"Keep"),"No Account Found")</f>
        <v>No Account Found</v>
      </c>
      <c r="G13" s="23" t="str">
        <f>ifna(IFS(MATCH(C13,Stripe!B:B,),"Keep"),"No Account Found")</f>
        <v>No Account Found</v>
      </c>
      <c r="H13" s="23" t="str">
        <f>ifna(IFS(MATCH(C13,Azalea!E:E,),"Keep"),"No Account Found")</f>
        <v>No Account Found</v>
      </c>
      <c r="I13" s="23" t="str">
        <f>ifna(IFS(MATCH(C13,Trellis!C:C,),"Keep"),"No Account Found")</f>
        <v>No Account Found</v>
      </c>
      <c r="J13" s="24" t="str">
        <f>ifna(IFS(MATCH(C13,KnowBe4!A:A,),"Keep"),"No Account Found")</f>
        <v>No Account Found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19"/>
      <c r="B14" s="20"/>
      <c r="C14" s="20"/>
      <c r="D14" s="21" t="str">
        <f t="shared" si="1"/>
        <v>No</v>
      </c>
      <c r="E14" s="25" t="str">
        <f>ifna(IFS(MATCH(C14,EMR!B:B,),"Keep"),"No Account Found")</f>
        <v>No Account Found</v>
      </c>
      <c r="F14" s="22" t="str">
        <f>ifna(IFS(MATCH(C14,Tricefy!C:C,),"Keep"),"No Account Found")</f>
        <v>No Account Found</v>
      </c>
      <c r="G14" s="23" t="str">
        <f>ifna(IFS(MATCH(C14,Stripe!B:B,),"Keep"),"No Account Found")</f>
        <v>No Account Found</v>
      </c>
      <c r="H14" s="23" t="str">
        <f>ifna(IFS(MATCH(C14,Azalea!E:E,),"Keep"),"No Account Found")</f>
        <v>No Account Found</v>
      </c>
      <c r="I14" s="23" t="str">
        <f>ifna(IFS(MATCH(C14,Trellis!C:C,),"Keep"),"No Account Found")</f>
        <v>No Account Found</v>
      </c>
      <c r="J14" s="24" t="str">
        <f>ifna(IFS(MATCH(C14,KnowBe4!A:A,),"Keep"),"No Account Found")</f>
        <v>No Account Found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19"/>
      <c r="B15" s="20"/>
      <c r="C15" s="20"/>
      <c r="D15" s="21" t="str">
        <f t="shared" si="1"/>
        <v>No</v>
      </c>
      <c r="E15" s="21" t="str">
        <f>ifna(IFS(MATCH(C15,EMR!B:B,),"Keep"),"No Account Found")</f>
        <v>No Account Found</v>
      </c>
      <c r="F15" s="22" t="str">
        <f>ifna(IFS(MATCH(C15,Tricefy!C:C,),"Keep"),"No Account Found")</f>
        <v>No Account Found</v>
      </c>
      <c r="G15" s="23" t="str">
        <f>ifna(IFS(MATCH(C15,Stripe!B:B,),"Keep"),"No Account Found")</f>
        <v>No Account Found</v>
      </c>
      <c r="H15" s="23" t="str">
        <f>ifna(IFS(MATCH(C15,Azalea!E:E,),"Keep"),"No Account Found")</f>
        <v>No Account Found</v>
      </c>
      <c r="I15" s="23" t="str">
        <f>ifna(IFS(MATCH(C15,Trellis!C:C,),"Keep"),"No Account Found")</f>
        <v>No Account Found</v>
      </c>
      <c r="J15" s="24" t="str">
        <f>ifna(IFS(MATCH(C15,KnowBe4!A:A,),"Keep"),"No Account Found")</f>
        <v>No Account Found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19"/>
      <c r="B16" s="20"/>
      <c r="C16" s="20"/>
      <c r="D16" s="21" t="str">
        <f t="shared" si="1"/>
        <v>No</v>
      </c>
      <c r="E16" s="21" t="str">
        <f>ifna(IFS(MATCH(C16,EMR!B:B,),"Keep"),"No Account Found")</f>
        <v>No Account Found</v>
      </c>
      <c r="F16" s="22" t="str">
        <f>ifna(IFS(MATCH(C16,Tricefy!C:C,),"Keep"),"No Account Found")</f>
        <v>No Account Found</v>
      </c>
      <c r="G16" s="23" t="str">
        <f>ifna(IFS(MATCH(C16,Stripe!B:B,),"Keep"),"No Account Found")</f>
        <v>No Account Found</v>
      </c>
      <c r="H16" s="23" t="str">
        <f>ifna(IFS(MATCH(C16,Azalea!E:E,),"Keep"),"No Account Found")</f>
        <v>No Account Found</v>
      </c>
      <c r="I16" s="23" t="str">
        <f>ifna(IFS(MATCH(C16,Trellis!C:C,),"Keep"),"No Account Found")</f>
        <v>No Account Found</v>
      </c>
      <c r="J16" s="24" t="str">
        <f>ifna(IFS(MATCH(C16,KnowBe4!A:A,),"Keep"),"No Account Found")</f>
        <v>No Account Found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19"/>
      <c r="B17" s="20"/>
      <c r="C17" s="20"/>
      <c r="D17" s="21" t="str">
        <f t="shared" si="1"/>
        <v>No</v>
      </c>
      <c r="E17" s="21" t="str">
        <f>ifna(IFS(MATCH(C17,EMR!B:B,),"Keep"),"No Account Found")</f>
        <v>No Account Found</v>
      </c>
      <c r="F17" s="22" t="str">
        <f>ifna(IFS(MATCH(C17,Tricefy!C:C,),"Keep"),"No Account Found")</f>
        <v>No Account Found</v>
      </c>
      <c r="G17" s="23" t="str">
        <f>ifna(IFS(MATCH(C17,Stripe!B:B,),"Keep"),"No Account Found")</f>
        <v>No Account Found</v>
      </c>
      <c r="H17" s="23" t="str">
        <f>ifna(IFS(MATCH(C17,Azalea!E:E,),"Keep"),"No Account Found")</f>
        <v>No Account Found</v>
      </c>
      <c r="I17" s="23" t="str">
        <f>ifna(IFS(MATCH(C17,Trellis!C:C,),"Keep"),"No Account Found")</f>
        <v>No Account Found</v>
      </c>
      <c r="J17" s="24" t="str">
        <f>ifna(IFS(MATCH(C17,KnowBe4!A:A,),"Keep"),"No Account Found")</f>
        <v>No Account Found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19"/>
      <c r="B18" s="20"/>
      <c r="C18" s="20"/>
      <c r="D18" s="21" t="str">
        <f t="shared" si="1"/>
        <v>No</v>
      </c>
      <c r="E18" s="21" t="str">
        <f>ifna(IFS(MATCH(C18,EMR!B:B,),"Keep"),"No Account Found")</f>
        <v>No Account Found</v>
      </c>
      <c r="F18" s="22" t="str">
        <f>ifna(IFS(MATCH(C18,Tricefy!C:C,),"Keep"),"No Account Found")</f>
        <v>No Account Found</v>
      </c>
      <c r="G18" s="23" t="str">
        <f>ifna(IFS(MATCH(C18,Stripe!B:B,),"Keep"),"No Account Found")</f>
        <v>No Account Found</v>
      </c>
      <c r="H18" s="23" t="str">
        <f>ifna(IFS(MATCH(C18,Azalea!E:E,),"Keep"),"No Account Found")</f>
        <v>No Account Found</v>
      </c>
      <c r="I18" s="23" t="str">
        <f>ifna(IFS(MATCH(C18,Trellis!C:C,),"Keep"),"No Account Found")</f>
        <v>No Account Found</v>
      </c>
      <c r="J18" s="24" t="str">
        <f>ifna(IFS(MATCH(C18,KnowBe4!A:A,),"Keep"),"No Account Found")</f>
        <v>No Account Found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19"/>
      <c r="B19" s="20"/>
      <c r="C19" s="20"/>
      <c r="D19" s="21" t="str">
        <f t="shared" si="1"/>
        <v>No</v>
      </c>
      <c r="E19" s="21" t="str">
        <f>ifna(IFS(MATCH(C19,EMR!B:B,),"Keep"),"No Account Found")</f>
        <v>No Account Found</v>
      </c>
      <c r="F19" s="22" t="str">
        <f>ifna(IFS(MATCH(C19,Tricefy!C:C,),"Keep"),"No Account Found")</f>
        <v>No Account Found</v>
      </c>
      <c r="G19" s="23" t="str">
        <f>ifna(IFS(MATCH(C19,Stripe!B:B,),"Keep"),"No Account Found")</f>
        <v>No Account Found</v>
      </c>
      <c r="H19" s="23" t="str">
        <f>ifna(IFS(MATCH(C19,Azalea!E:E,),"Keep"),"No Account Found")</f>
        <v>No Account Found</v>
      </c>
      <c r="I19" s="23" t="str">
        <f>ifna(IFS(MATCH(C19,Trellis!C:C,),"Keep"),"No Account Found")</f>
        <v>No Account Found</v>
      </c>
      <c r="J19" s="24" t="str">
        <f>ifna(IFS(MATCH(C19,KnowBe4!A:A,),"Keep"),"No Account Found")</f>
        <v>No Account Found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19"/>
      <c r="B20" s="20"/>
      <c r="C20" s="20"/>
      <c r="D20" s="21" t="str">
        <f t="shared" si="1"/>
        <v>No</v>
      </c>
      <c r="E20" s="21" t="str">
        <f>ifna(IFS(MATCH(C20,EMR!B:B,),"Keep"),"No Account Found")</f>
        <v>No Account Found</v>
      </c>
      <c r="F20" s="22" t="str">
        <f>ifna(IFS(MATCH(C20,Tricefy!C:C,),"Keep"),"No Account Found")</f>
        <v>No Account Found</v>
      </c>
      <c r="G20" s="23" t="str">
        <f>ifna(IFS(MATCH(C20,Stripe!B:B,),"Keep"),"No Account Found")</f>
        <v>No Account Found</v>
      </c>
      <c r="H20" s="23" t="str">
        <f>ifna(IFS(MATCH(C20,Azalea!E:E,),"Keep"),"No Account Found")</f>
        <v>No Account Found</v>
      </c>
      <c r="I20" s="23" t="str">
        <f>ifna(IFS(MATCH(C20,Trellis!C:C,),"Keep"),"No Account Found")</f>
        <v>No Account Found</v>
      </c>
      <c r="J20" s="24" t="str">
        <f>ifna(IFS(MATCH(C20,KnowBe4!A:A,),"Keep"),"No Account Found")</f>
        <v>No Account Found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19"/>
      <c r="B21" s="20"/>
      <c r="C21" s="20"/>
      <c r="D21" s="21" t="str">
        <f t="shared" si="1"/>
        <v>No</v>
      </c>
      <c r="E21" s="25" t="str">
        <f>ifna(IFS(MATCH(C21,EMR!B:B,),"Keep"),"No Account Found")</f>
        <v>No Account Found</v>
      </c>
      <c r="F21" s="22" t="str">
        <f>ifna(IFS(MATCH(C21,Tricefy!C:C,),"Keep"),"No Account Found")</f>
        <v>No Account Found</v>
      </c>
      <c r="G21" s="23" t="str">
        <f>ifna(IFS(MATCH(C21,Stripe!B:B,),"Keep"),"No Account Found")</f>
        <v>No Account Found</v>
      </c>
      <c r="H21" s="23" t="str">
        <f>ifna(IFS(MATCH(C21,Azalea!E:E,),"Keep"),"No Account Found")</f>
        <v>No Account Found</v>
      </c>
      <c r="I21" s="23" t="str">
        <f>ifna(IFS(MATCH(C21,Trellis!C:C,),"Keep"),"No Account Found")</f>
        <v>No Account Found</v>
      </c>
      <c r="J21" s="24" t="str">
        <f>ifna(IFS(MATCH(C21,KnowBe4!A:A,),"Keep"),"No Account Found")</f>
        <v>No Account Found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19"/>
      <c r="B22" s="20"/>
      <c r="C22" s="20"/>
      <c r="D22" s="21" t="str">
        <f t="shared" si="1"/>
        <v>No</v>
      </c>
      <c r="E22" s="25" t="str">
        <f>ifna(IFS(MATCH(C22,EMR!B:B,),"Keep"),"No Account Found")</f>
        <v>No Account Found</v>
      </c>
      <c r="F22" s="22" t="str">
        <f>ifna(IFS(MATCH(C22,Tricefy!C:C,),"Keep"),"No Account Found")</f>
        <v>No Account Found</v>
      </c>
      <c r="G22" s="23" t="str">
        <f>ifna(IFS(MATCH(C22,Stripe!B:B,),"Keep"),"No Account Found")</f>
        <v>No Account Found</v>
      </c>
      <c r="H22" s="23" t="str">
        <f>ifna(IFS(MATCH(C22,Azalea!E:E,),"Keep"),"No Account Found")</f>
        <v>No Account Found</v>
      </c>
      <c r="I22" s="23" t="str">
        <f>ifna(IFS(MATCH(C22,Trellis!C:C,),"Keep"),"No Account Found")</f>
        <v>No Account Found</v>
      </c>
      <c r="J22" s="24" t="str">
        <f>ifna(IFS(MATCH(C22,KnowBe4!A:A,),"Keep"),"No Account Found")</f>
        <v>No Account Found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19"/>
      <c r="B23" s="20"/>
      <c r="C23" s="20"/>
      <c r="D23" s="21" t="str">
        <f t="shared" si="1"/>
        <v>No</v>
      </c>
      <c r="E23" s="25" t="str">
        <f>ifna(IFS(MATCH(C23,EMR!B:B,),"Keep"),"No Account Found")</f>
        <v>No Account Found</v>
      </c>
      <c r="F23" s="22" t="str">
        <f>ifna(IFS(MATCH(C23,Tricefy!C:C,),"Keep"),"No Account Found")</f>
        <v>No Account Found</v>
      </c>
      <c r="G23" s="23" t="str">
        <f>ifna(IFS(MATCH(C23,Stripe!B:B,),"Keep"),"No Account Found")</f>
        <v>No Account Found</v>
      </c>
      <c r="H23" s="23" t="str">
        <f>ifna(IFS(MATCH(C23,Azalea!E:E,),"Keep"),"No Account Found")</f>
        <v>No Account Found</v>
      </c>
      <c r="I23" s="23" t="str">
        <f>ifna(IFS(MATCH(C23,Trellis!C:C,),"Keep"),"No Account Found")</f>
        <v>No Account Found</v>
      </c>
      <c r="J23" s="24" t="str">
        <f>ifna(IFS(MATCH(C23,KnowBe4!A:A,),"Keep"),"No Account Found")</f>
        <v>No Account Found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19"/>
      <c r="B24" s="20"/>
      <c r="C24" s="20"/>
      <c r="D24" s="21" t="str">
        <f t="shared" si="1"/>
        <v>No</v>
      </c>
      <c r="E24" s="25" t="str">
        <f>ifna(IFS(MATCH(C24,EMR!B:B,),"Keep"),"No Account Found")</f>
        <v>No Account Found</v>
      </c>
      <c r="F24" s="22" t="str">
        <f>ifna(IFS(MATCH(C24,Tricefy!C:C,),"Keep"),"No Account Found")</f>
        <v>No Account Found</v>
      </c>
      <c r="G24" s="23" t="str">
        <f>ifna(IFS(MATCH(C24,Stripe!B:B,),"Keep"),"No Account Found")</f>
        <v>No Account Found</v>
      </c>
      <c r="H24" s="23" t="str">
        <f>ifna(IFS(MATCH(C24,Azalea!E:E,),"Keep"),"No Account Found")</f>
        <v>No Account Found</v>
      </c>
      <c r="I24" s="23" t="str">
        <f>ifna(IFS(MATCH(C24,Trellis!C:C,),"Keep"),"No Account Found")</f>
        <v>No Account Found</v>
      </c>
      <c r="J24" s="24" t="str">
        <f>ifna(IFS(MATCH(C24,KnowBe4!A:A,),"Keep"),"No Account Found")</f>
        <v>No Account Found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19"/>
      <c r="B25" s="20"/>
      <c r="C25" s="20"/>
      <c r="D25" s="21" t="str">
        <f t="shared" si="1"/>
        <v>No</v>
      </c>
      <c r="E25" s="21" t="str">
        <f>ifna(IFS(MATCH(C25,EMR!B:B,),"Keep"),"No Account Found")</f>
        <v>No Account Found</v>
      </c>
      <c r="F25" s="22" t="str">
        <f>ifna(IFS(MATCH(C25,Tricefy!C:C,),"Keep"),"No Account Found")</f>
        <v>No Account Found</v>
      </c>
      <c r="G25" s="23" t="str">
        <f>ifna(IFS(MATCH(C25,Stripe!B:B,),"Keep"),"No Account Found")</f>
        <v>No Account Found</v>
      </c>
      <c r="H25" s="23" t="str">
        <f>ifna(IFS(MATCH(C25,Azalea!E:E,),"Keep"),"No Account Found")</f>
        <v>No Account Found</v>
      </c>
      <c r="I25" s="23" t="str">
        <f>ifna(IFS(MATCH(C25,Trellis!C:C,),"Keep"),"No Account Found")</f>
        <v>No Account Found</v>
      </c>
      <c r="J25" s="24" t="str">
        <f>ifna(IFS(MATCH(C25,KnowBe4!A:A,),"Keep"),"No Account Found")</f>
        <v>No Account Found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19"/>
      <c r="B26" s="20"/>
      <c r="C26" s="20"/>
      <c r="D26" s="21" t="str">
        <f t="shared" si="1"/>
        <v>No</v>
      </c>
      <c r="E26" s="25" t="str">
        <f>ifna(IFS(MATCH(C26,EMR!B:B,),"Keep"),"No Account Found")</f>
        <v>No Account Found</v>
      </c>
      <c r="F26" s="22" t="str">
        <f>ifna(IFS(MATCH(C26,Tricefy!C:C,),"Keep"),"No Account Found")</f>
        <v>No Account Found</v>
      </c>
      <c r="G26" s="23" t="str">
        <f>ifna(IFS(MATCH(C26,Stripe!B:B,),"Keep"),"No Account Found")</f>
        <v>No Account Found</v>
      </c>
      <c r="H26" s="23" t="str">
        <f>ifna(IFS(MATCH(C26,Azalea!E:E,),"Keep"),"No Account Found")</f>
        <v>No Account Found</v>
      </c>
      <c r="I26" s="23" t="str">
        <f>ifna(IFS(MATCH(C26,Trellis!C:C,),"Keep"),"No Account Found")</f>
        <v>No Account Found</v>
      </c>
      <c r="J26" s="24" t="str">
        <f>ifna(IFS(MATCH(C26,KnowBe4!A:A,),"Keep"),"No Account Found")</f>
        <v>No Account Found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19"/>
      <c r="B27" s="20"/>
      <c r="C27" s="20"/>
      <c r="D27" s="21" t="str">
        <f t="shared" si="1"/>
        <v>No</v>
      </c>
      <c r="E27" s="25" t="str">
        <f>ifna(IFS(MATCH(C27,EMR!B:B,),"Keep"),"No Account Found")</f>
        <v>No Account Found</v>
      </c>
      <c r="F27" s="22" t="str">
        <f>ifna(IFS(MATCH(C27,Tricefy!C:C,),"Keep"),"No Account Found")</f>
        <v>No Account Found</v>
      </c>
      <c r="G27" s="23" t="str">
        <f>ifna(IFS(MATCH(C27,Stripe!B:B,),"Keep"),"No Account Found")</f>
        <v>No Account Found</v>
      </c>
      <c r="H27" s="23" t="str">
        <f>ifna(IFS(MATCH(C27,Azalea!E:E,),"Keep"),"No Account Found")</f>
        <v>No Account Found</v>
      </c>
      <c r="I27" s="23" t="str">
        <f>ifna(IFS(MATCH(C27,Trellis!C:C,),"Keep"),"No Account Found")</f>
        <v>No Account Found</v>
      </c>
      <c r="J27" s="24" t="str">
        <f>ifna(IFS(MATCH(C27,KnowBe4!A:A,),"Keep"),"No Account Found")</f>
        <v>No Account Found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19"/>
      <c r="B28" s="20"/>
      <c r="C28" s="20"/>
      <c r="D28" s="21" t="str">
        <f t="shared" si="1"/>
        <v>No</v>
      </c>
      <c r="E28" s="25" t="str">
        <f>ifna(IFS(MATCH(C28,EMR!B:B,),"Keep"),"No Account Found")</f>
        <v>No Account Found</v>
      </c>
      <c r="F28" s="22" t="str">
        <f>ifna(IFS(MATCH(C28,Tricefy!C:C,),"Keep"),"No Account Found")</f>
        <v>No Account Found</v>
      </c>
      <c r="G28" s="23" t="str">
        <f>ifna(IFS(MATCH(C28,Stripe!B:B,),"Keep"),"No Account Found")</f>
        <v>No Account Found</v>
      </c>
      <c r="H28" s="23" t="str">
        <f>ifna(IFS(MATCH(C28,Azalea!E:E,),"Keep"),"No Account Found")</f>
        <v>No Account Found</v>
      </c>
      <c r="I28" s="23" t="str">
        <f>ifna(IFS(MATCH(C28,Trellis!C:C,),"Keep"),"No Account Found")</f>
        <v>No Account Found</v>
      </c>
      <c r="J28" s="24" t="str">
        <f>ifna(IFS(MATCH(C28,KnowBe4!A:A,),"Keep"),"No Account Found")</f>
        <v>No Account Found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19"/>
      <c r="B29" s="20"/>
      <c r="C29" s="20"/>
      <c r="D29" s="21" t="str">
        <f t="shared" si="1"/>
        <v>No</v>
      </c>
      <c r="E29" s="25" t="str">
        <f>ifna(IFS(MATCH(C29,EMR!B:B,),"Keep"),"No Account Found")</f>
        <v>No Account Found</v>
      </c>
      <c r="F29" s="22" t="str">
        <f>ifna(IFS(MATCH(C29,Tricefy!C:C,),"Keep"),"No Account Found")</f>
        <v>No Account Found</v>
      </c>
      <c r="G29" s="23" t="str">
        <f>ifna(IFS(MATCH(C29,Stripe!B:B,),"Keep"),"No Account Found")</f>
        <v>No Account Found</v>
      </c>
      <c r="H29" s="23" t="str">
        <f>ifna(IFS(MATCH(C29,Azalea!E:E,),"Keep"),"No Account Found")</f>
        <v>No Account Found</v>
      </c>
      <c r="I29" s="23" t="str">
        <f>ifna(IFS(MATCH(C29,Trellis!C:C,),"Keep"),"No Account Found")</f>
        <v>No Account Found</v>
      </c>
      <c r="J29" s="24" t="str">
        <f>ifna(IFS(MATCH(C29,KnowBe4!A:A,),"Keep"),"No Account Found")</f>
        <v>No Account Found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19"/>
      <c r="B30" s="20"/>
      <c r="C30" s="20"/>
      <c r="D30" s="21" t="str">
        <f t="shared" si="1"/>
        <v>No</v>
      </c>
      <c r="E30" s="21" t="str">
        <f>ifna(IFS(MATCH(C30,EMR!B:B,),"Keep"),"No Account Found")</f>
        <v>No Account Found</v>
      </c>
      <c r="F30" s="22" t="str">
        <f>ifna(IFS(MATCH(C30,Tricefy!C:C,),"Keep"),"No Account Found")</f>
        <v>No Account Found</v>
      </c>
      <c r="G30" s="23" t="str">
        <f>ifna(IFS(MATCH(C30,Stripe!B:B,),"Keep"),"No Account Found")</f>
        <v>No Account Found</v>
      </c>
      <c r="H30" s="23" t="str">
        <f>ifna(IFS(MATCH(C30,Azalea!E:E,),"Keep"),"No Account Found")</f>
        <v>No Account Found</v>
      </c>
      <c r="I30" s="23" t="str">
        <f>ifna(IFS(MATCH(C30,Trellis!C:C,),"Keep"),"No Account Found")</f>
        <v>No Account Found</v>
      </c>
      <c r="J30" s="24" t="str">
        <f>ifna(IFS(MATCH(C30,KnowBe4!A:A,),"Keep"),"No Account Found")</f>
        <v>No Account Found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19"/>
      <c r="B31" s="20"/>
      <c r="C31" s="20"/>
      <c r="D31" s="21" t="str">
        <f t="shared" si="1"/>
        <v>No</v>
      </c>
      <c r="E31" s="25" t="str">
        <f>ifna(IFS(MATCH(C31,EMR!B:B,),"Keep"),"No Account Found")</f>
        <v>No Account Found</v>
      </c>
      <c r="F31" s="22" t="str">
        <f>ifna(IFS(MATCH(C31,Tricefy!C:C,),"Keep"),"No Account Found")</f>
        <v>No Account Found</v>
      </c>
      <c r="G31" s="23" t="str">
        <f>ifna(IFS(MATCH(C31,Stripe!B:B,),"Keep"),"No Account Found")</f>
        <v>No Account Found</v>
      </c>
      <c r="H31" s="23" t="str">
        <f>ifna(IFS(MATCH(C31,Azalea!E:E,),"Keep"),"No Account Found")</f>
        <v>No Account Found</v>
      </c>
      <c r="I31" s="23" t="str">
        <f>ifna(IFS(MATCH(C31,Trellis!C:C,),"Keep"),"No Account Found")</f>
        <v>No Account Found</v>
      </c>
      <c r="J31" s="24" t="str">
        <f>ifna(IFS(MATCH(C31,KnowBe4!A:A,),"Keep"),"No Account Found")</f>
        <v>No Account Found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19"/>
      <c r="B32" s="20"/>
      <c r="C32" s="20"/>
      <c r="D32" s="21" t="str">
        <f t="shared" si="1"/>
        <v>No</v>
      </c>
      <c r="E32" s="25" t="str">
        <f>ifna(IFS(MATCH(C32,EMR!B:B,),"Keep"),"No Account Found")</f>
        <v>No Account Found</v>
      </c>
      <c r="F32" s="22" t="str">
        <f>ifna(IFS(MATCH(C32,Tricefy!C:C,),"Keep"),"No Account Found")</f>
        <v>No Account Found</v>
      </c>
      <c r="G32" s="23" t="str">
        <f>ifna(IFS(MATCH(C32,Stripe!B:B,),"Keep"),"No Account Found")</f>
        <v>No Account Found</v>
      </c>
      <c r="H32" s="23" t="str">
        <f>ifna(IFS(MATCH(C32,Azalea!E:E,),"Keep"),"No Account Found")</f>
        <v>No Account Found</v>
      </c>
      <c r="I32" s="23" t="str">
        <f>ifna(IFS(MATCH(C32,Trellis!C:C,),"Keep"),"No Account Found")</f>
        <v>No Account Found</v>
      </c>
      <c r="J32" s="24" t="str">
        <f>ifna(IFS(MATCH(C32,KnowBe4!A:A,),"Keep"),"No Account Found")</f>
        <v>No Account Found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19"/>
      <c r="B33" s="20"/>
      <c r="C33" s="20"/>
      <c r="D33" s="21" t="str">
        <f t="shared" si="1"/>
        <v>No</v>
      </c>
      <c r="E33" s="21" t="str">
        <f>ifna(IFS(MATCH(C33,EMR!B:B,),"Keep"),"No Account Found")</f>
        <v>No Account Found</v>
      </c>
      <c r="F33" s="22" t="str">
        <f>ifna(IFS(MATCH(C33,Tricefy!C:C,),"Keep"),"No Account Found")</f>
        <v>No Account Found</v>
      </c>
      <c r="G33" s="23" t="str">
        <f>ifna(IFS(MATCH(C33,Stripe!B:B,),"Keep"),"No Account Found")</f>
        <v>No Account Found</v>
      </c>
      <c r="H33" s="23" t="str">
        <f>ifna(IFS(MATCH(C33,Azalea!E:E,),"Keep"),"No Account Found")</f>
        <v>No Account Found</v>
      </c>
      <c r="I33" s="23" t="str">
        <f>ifna(IFS(MATCH(C33,Trellis!C:C,),"Keep"),"No Account Found")</f>
        <v>No Account Found</v>
      </c>
      <c r="J33" s="24" t="str">
        <f>ifna(IFS(MATCH(C33,KnowBe4!A:A,),"Keep"),"No Account Found")</f>
        <v>No Account Found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19"/>
      <c r="B34" s="20"/>
      <c r="C34" s="20"/>
      <c r="D34" s="21" t="str">
        <f t="shared" si="1"/>
        <v>No</v>
      </c>
      <c r="E34" s="21" t="str">
        <f>ifna(IFS(MATCH(C34,EMR!B:B,),"Keep"),"No Account Found")</f>
        <v>No Account Found</v>
      </c>
      <c r="F34" s="22" t="str">
        <f>ifna(IFS(MATCH(C34,Tricefy!C:C,),"Keep"),"No Account Found")</f>
        <v>No Account Found</v>
      </c>
      <c r="G34" s="23" t="str">
        <f>ifna(IFS(MATCH(C34,Stripe!B:B,),"Keep"),"No Account Found")</f>
        <v>No Account Found</v>
      </c>
      <c r="H34" s="23" t="str">
        <f>ifna(IFS(MATCH(C34,Azalea!E:E,),"Keep"),"No Account Found")</f>
        <v>No Account Found</v>
      </c>
      <c r="I34" s="23" t="str">
        <f>ifna(IFS(MATCH(C34,Trellis!C:C,),"Keep"),"No Account Found")</f>
        <v>No Account Found</v>
      </c>
      <c r="J34" s="24" t="str">
        <f>ifna(IFS(MATCH(C34,KnowBe4!A:A,),"Keep"),"No Account Found")</f>
        <v>No Account Found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19"/>
      <c r="B35" s="20"/>
      <c r="C35" s="20"/>
      <c r="D35" s="21" t="str">
        <f t="shared" si="1"/>
        <v>No</v>
      </c>
      <c r="E35" s="21" t="str">
        <f>ifna(IFS(MATCH(C35,EMR!B:B,),"Keep"),"No Account Found")</f>
        <v>No Account Found</v>
      </c>
      <c r="F35" s="22" t="str">
        <f>ifna(IFS(MATCH(C35,Tricefy!C:C,),"Keep"),"No Account Found")</f>
        <v>No Account Found</v>
      </c>
      <c r="G35" s="23" t="str">
        <f>ifna(IFS(MATCH(C35,Stripe!B:B,),"Keep"),"No Account Found")</f>
        <v>No Account Found</v>
      </c>
      <c r="H35" s="23" t="str">
        <f>ifna(IFS(MATCH(C35,Azalea!E:E,),"Keep"),"No Account Found")</f>
        <v>No Account Found</v>
      </c>
      <c r="I35" s="23" t="str">
        <f>ifna(IFS(MATCH(C35,Trellis!C:C,),"Keep"),"No Account Found")</f>
        <v>No Account Found</v>
      </c>
      <c r="J35" s="24" t="str">
        <f>ifna(IFS(MATCH(C35,KnowBe4!A:A,),"Keep"),"No Account Found")</f>
        <v>No Account Found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19"/>
      <c r="B36" s="20"/>
      <c r="C36" s="20"/>
      <c r="D36" s="21" t="str">
        <f t="shared" si="1"/>
        <v>No</v>
      </c>
      <c r="E36" s="25" t="str">
        <f>ifna(IFS(MATCH(C36,EMR!B:B,),"Keep"),"No Account Found")</f>
        <v>No Account Found</v>
      </c>
      <c r="F36" s="22" t="str">
        <f>ifna(IFS(MATCH(C36,Tricefy!C:C,),"Keep"),"No Account Found")</f>
        <v>No Account Found</v>
      </c>
      <c r="G36" s="23" t="str">
        <f>ifna(IFS(MATCH(C36,Stripe!B:B,),"Keep"),"No Account Found")</f>
        <v>No Account Found</v>
      </c>
      <c r="H36" s="23" t="str">
        <f>ifna(IFS(MATCH(C36,Azalea!E:E,),"Keep"),"No Account Found")</f>
        <v>No Account Found</v>
      </c>
      <c r="I36" s="23" t="str">
        <f>ifna(IFS(MATCH(C36,Trellis!C:C,),"Keep"),"No Account Found")</f>
        <v>No Account Found</v>
      </c>
      <c r="J36" s="24" t="str">
        <f>ifna(IFS(MATCH(C36,KnowBe4!A:A,),"Keep"),"No Account Found")</f>
        <v>No Account Found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19"/>
      <c r="B37" s="20"/>
      <c r="C37" s="20"/>
      <c r="D37" s="21" t="str">
        <f t="shared" si="1"/>
        <v>No</v>
      </c>
      <c r="E37" s="25" t="str">
        <f>ifna(IFS(MATCH(C37,EMR!B:B,),"Keep"),"No Account Found")</f>
        <v>No Account Found</v>
      </c>
      <c r="F37" s="22" t="str">
        <f>ifna(IFS(MATCH(C37,Tricefy!C:C,),"Keep"),"No Account Found")</f>
        <v>No Account Found</v>
      </c>
      <c r="G37" s="23" t="str">
        <f>ifna(IFS(MATCH(C37,Stripe!B:B,),"Keep"),"No Account Found")</f>
        <v>No Account Found</v>
      </c>
      <c r="H37" s="23" t="str">
        <f>ifna(IFS(MATCH(C37,Azalea!E:E,),"Keep"),"No Account Found")</f>
        <v>No Account Found</v>
      </c>
      <c r="I37" s="23" t="str">
        <f>ifna(IFS(MATCH(C37,Trellis!C:C,),"Keep"),"No Account Found")</f>
        <v>No Account Found</v>
      </c>
      <c r="J37" s="24" t="str">
        <f>ifna(IFS(MATCH(C37,KnowBe4!A:A,),"Keep"),"No Account Found")</f>
        <v>No Account Found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19"/>
      <c r="B38" s="20"/>
      <c r="C38" s="20"/>
      <c r="D38" s="21" t="str">
        <f t="shared" si="1"/>
        <v>No</v>
      </c>
      <c r="E38" s="21" t="str">
        <f>ifna(IFS(MATCH(C38,EMR!B:B,),"Keep"),"No Account Found")</f>
        <v>No Account Found</v>
      </c>
      <c r="F38" s="22" t="str">
        <f>ifna(IFS(MATCH(C38,Tricefy!C:C,),"Keep"),"No Account Found")</f>
        <v>No Account Found</v>
      </c>
      <c r="G38" s="23" t="str">
        <f>ifna(IFS(MATCH(C38,Stripe!B:B,),"Keep"),"No Account Found")</f>
        <v>No Account Found</v>
      </c>
      <c r="H38" s="23" t="str">
        <f>ifna(IFS(MATCH(C38,Azalea!E:E,),"Keep"),"No Account Found")</f>
        <v>No Account Found</v>
      </c>
      <c r="I38" s="23" t="str">
        <f>ifna(IFS(MATCH(C38,Trellis!C:C,),"Keep"),"No Account Found")</f>
        <v>No Account Found</v>
      </c>
      <c r="J38" s="24" t="str">
        <f>ifna(IFS(MATCH(C38,KnowBe4!A:A,),"Keep"),"No Account Found")</f>
        <v>No Account Found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19"/>
      <c r="B39" s="20"/>
      <c r="C39" s="20"/>
      <c r="D39" s="21" t="str">
        <f t="shared" si="1"/>
        <v>No</v>
      </c>
      <c r="E39" s="21" t="str">
        <f>ifna(IFS(MATCH(C39,EMR!B:B,),"Keep"),"No Account Found")</f>
        <v>No Account Found</v>
      </c>
      <c r="F39" s="22" t="str">
        <f>ifna(IFS(MATCH(C39,Tricefy!C:C,),"Keep"),"No Account Found")</f>
        <v>No Account Found</v>
      </c>
      <c r="G39" s="23" t="str">
        <f>ifna(IFS(MATCH(C39,Stripe!B:B,),"Keep"),"No Account Found")</f>
        <v>No Account Found</v>
      </c>
      <c r="H39" s="23" t="str">
        <f>ifna(IFS(MATCH(C39,Azalea!E:E,),"Keep"),"No Account Found")</f>
        <v>No Account Found</v>
      </c>
      <c r="I39" s="23" t="str">
        <f>ifna(IFS(MATCH(C39,Trellis!C:C,),"Keep"),"No Account Found")</f>
        <v>No Account Found</v>
      </c>
      <c r="J39" s="24" t="str">
        <f>ifna(IFS(MATCH(C39,KnowBe4!A:A,),"Keep"),"No Account Found")</f>
        <v>No Account Found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19"/>
      <c r="B40" s="20"/>
      <c r="C40" s="20"/>
      <c r="D40" s="21" t="str">
        <f t="shared" si="1"/>
        <v>#REF!</v>
      </c>
      <c r="E40" s="26" t="str">
        <f>EMR!C35</f>
        <v>Keep</v>
      </c>
      <c r="F40" s="22" t="str">
        <f>ifna(IFS(MATCH(C40,Tricefy!C:C,),"Keep"),"No Account Found")</f>
        <v>No Account Found</v>
      </c>
      <c r="G40" s="23" t="str">
        <f>ifna(IFS(MATCH(C40,Stripe!B:B,),"Keep"),"No Account Found")</f>
        <v>No Account Found</v>
      </c>
      <c r="H40" s="23" t="str">
        <f>ifna(IFS(MATCH(C40,Azalea!E:E,),"Keep"),"No Account Found")</f>
        <v>No Account Found</v>
      </c>
      <c r="I40" s="23" t="str">
        <f>ifna(IFS(MATCH(C40,Trellis!C:C,),"Keep"),"No Account Found")</f>
        <v>No Account Found</v>
      </c>
      <c r="J40" s="27" t="str">
        <f>#REF!</f>
        <v>#REF!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19"/>
      <c r="B41" s="20"/>
      <c r="C41" s="20"/>
      <c r="D41" s="21" t="str">
        <f t="shared" si="1"/>
        <v>No</v>
      </c>
      <c r="E41" s="21" t="str">
        <f>ifna(IFS(MATCH(C41,EMR!B:B,),"Keep"),"No Account Found")</f>
        <v>No Account Found</v>
      </c>
      <c r="F41" s="22" t="str">
        <f>ifna(IFS(MATCH(C41,Tricefy!C:C,),"Keep"),"No Account Found")</f>
        <v>No Account Found</v>
      </c>
      <c r="G41" s="23" t="str">
        <f>ifna(IFS(MATCH(C41,Stripe!B:B,),"Keep"),"No Account Found")</f>
        <v>No Account Found</v>
      </c>
      <c r="H41" s="23" t="str">
        <f>ifna(IFS(MATCH(C41,Azalea!E:E,),"Keep"),"No Account Found")</f>
        <v>No Account Found</v>
      </c>
      <c r="I41" s="23" t="str">
        <f>ifna(IFS(MATCH(C41,Trellis!C:C,),"Keep"),"No Account Found")</f>
        <v>No Account Found</v>
      </c>
      <c r="J41" s="24" t="str">
        <f>ifna(IFS(MATCH(C41,KnowBe4!A:A,),"Keep"),"No Account Found")</f>
        <v>No Account Found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19"/>
      <c r="B42" s="20"/>
      <c r="C42" s="20"/>
      <c r="D42" s="21" t="str">
        <f t="shared" si="1"/>
        <v>No</v>
      </c>
      <c r="E42" s="21" t="str">
        <f>ifna(IFS(MATCH(C42,EMR!B:B,),"Keep"),"No Account Found")</f>
        <v>No Account Found</v>
      </c>
      <c r="F42" s="22" t="str">
        <f>ifna(IFS(MATCH(C42,Tricefy!C:C,),"Keep"),"No Account Found")</f>
        <v>No Account Found</v>
      </c>
      <c r="G42" s="23" t="str">
        <f>ifna(IFS(MATCH(C42,Stripe!B:B,),"Keep"),"No Account Found")</f>
        <v>No Account Found</v>
      </c>
      <c r="H42" s="23" t="str">
        <f>ifna(IFS(MATCH(C42,Azalea!E:E,),"Keep"),"No Account Found")</f>
        <v>No Account Found</v>
      </c>
      <c r="I42" s="23" t="str">
        <f>ifna(IFS(MATCH(C42,Trellis!C:C,),"Keep"),"No Account Found")</f>
        <v>No Account Found</v>
      </c>
      <c r="J42" s="24" t="str">
        <f>ifna(IFS(MATCH(C42,KnowBe4!A:A,),"Keep"),"No Account Found")</f>
        <v>No Account Found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19"/>
      <c r="B43" s="20"/>
      <c r="C43" s="20"/>
      <c r="D43" s="21" t="str">
        <f t="shared" si="1"/>
        <v>No</v>
      </c>
      <c r="E43" s="21" t="str">
        <f>ifna(IFS(MATCH(C43,EMR!B:B,),"Keep"),"No Account Found")</f>
        <v>No Account Found</v>
      </c>
      <c r="F43" s="22" t="str">
        <f>ifna(IFS(MATCH(C43,Tricefy!C:C,),"Keep"),"No Account Found")</f>
        <v>No Account Found</v>
      </c>
      <c r="G43" s="23" t="str">
        <f>ifna(IFS(MATCH(C43,Stripe!B:B,),"Keep"),"No Account Found")</f>
        <v>No Account Found</v>
      </c>
      <c r="H43" s="23" t="str">
        <f>ifna(IFS(MATCH(C43,Azalea!E:E,),"Keep"),"No Account Found")</f>
        <v>No Account Found</v>
      </c>
      <c r="I43" s="23" t="str">
        <f>ifna(IFS(MATCH(C43,Trellis!C:C,),"Keep"),"No Account Found")</f>
        <v>No Account Found</v>
      </c>
      <c r="J43" s="24" t="str">
        <f>ifna(IFS(MATCH(C43,KnowBe4!A:A,),"Keep"),"No Account Found")</f>
        <v>No Account Found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19"/>
      <c r="B44" s="20"/>
      <c r="C44" s="20"/>
      <c r="D44" s="21" t="str">
        <f t="shared" si="1"/>
        <v>No</v>
      </c>
      <c r="E44" s="21" t="str">
        <f>ifna(IFS(MATCH(C44,EMR!B:B,),"Keep"),"No Account Found")</f>
        <v>No Account Found</v>
      </c>
      <c r="F44" s="22" t="str">
        <f>ifna(IFS(MATCH(C44,Tricefy!C:C,),"Keep"),"No Account Found")</f>
        <v>No Account Found</v>
      </c>
      <c r="G44" s="23" t="str">
        <f>ifna(IFS(MATCH(C44,Stripe!B:B,),"Keep"),"No Account Found")</f>
        <v>No Account Found</v>
      </c>
      <c r="H44" s="23" t="str">
        <f>ifna(IFS(MATCH(C44,Azalea!E:E,),"Keep"),"No Account Found")</f>
        <v>No Account Found</v>
      </c>
      <c r="I44" s="23" t="str">
        <f>ifna(IFS(MATCH(C44,Trellis!C:C,),"Keep"),"No Account Found")</f>
        <v>No Account Found</v>
      </c>
      <c r="J44" s="24" t="str">
        <f>ifna(IFS(MATCH(C44,KnowBe4!A:A,),"Keep"),"No Account Found")</f>
        <v>No Account Found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19"/>
      <c r="B45" s="20"/>
      <c r="C45" s="20"/>
      <c r="D45" s="21" t="str">
        <f t="shared" si="1"/>
        <v>No</v>
      </c>
      <c r="E45" s="21" t="str">
        <f>ifna(IFS(MATCH(C45,EMR!B:B,),"Keep"),"No Account Found")</f>
        <v>No Account Found</v>
      </c>
      <c r="F45" s="22" t="str">
        <f>ifna(IFS(MATCH(C45,Tricefy!C:C,),"Keep"),"No Account Found")</f>
        <v>No Account Found</v>
      </c>
      <c r="G45" s="23" t="str">
        <f>ifna(IFS(MATCH(C45,Stripe!B:B,),"Keep"),"No Account Found")</f>
        <v>No Account Found</v>
      </c>
      <c r="H45" s="23" t="str">
        <f>ifna(IFS(MATCH(C45,Azalea!E:E,),"Keep"),"No Account Found")</f>
        <v>No Account Found</v>
      </c>
      <c r="I45" s="23" t="str">
        <f>ifna(IFS(MATCH(C45,Trellis!C:C,),"Keep"),"No Account Found")</f>
        <v>No Account Found</v>
      </c>
      <c r="J45" s="24" t="str">
        <f>ifna(IFS(MATCH(C45,KnowBe4!A:A,),"Keep"),"No Account Found")</f>
        <v>No Account Found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19"/>
      <c r="B46" s="20"/>
      <c r="C46" s="20"/>
      <c r="D46" s="21" t="str">
        <f t="shared" si="1"/>
        <v>No</v>
      </c>
      <c r="E46" s="21" t="str">
        <f>ifna(IFS(MATCH(C46,EMR!B:B,),"Keep"),"No Account Found")</f>
        <v>No Account Found</v>
      </c>
      <c r="F46" s="22" t="str">
        <f>ifna(IFS(MATCH(C46,Tricefy!C:C,),"Keep"),"No Account Found")</f>
        <v>No Account Found</v>
      </c>
      <c r="G46" s="23" t="str">
        <f>ifna(IFS(MATCH(C46,Stripe!B:B,),"Keep"),"No Account Found")</f>
        <v>No Account Found</v>
      </c>
      <c r="H46" s="23" t="str">
        <f>ifna(IFS(MATCH(C46,Azalea!E:E,),"Keep"),"No Account Found")</f>
        <v>No Account Found</v>
      </c>
      <c r="I46" s="23" t="str">
        <f>ifna(IFS(MATCH(C46,Trellis!C:C,),"Keep"),"No Account Found")</f>
        <v>No Account Found</v>
      </c>
      <c r="J46" s="24" t="str">
        <f>ifna(IFS(MATCH(C46,KnowBe4!A:A,),"Keep"),"No Account Found")</f>
        <v>No Account Found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19"/>
      <c r="B47" s="20"/>
      <c r="C47" s="20"/>
      <c r="D47" s="21" t="str">
        <f t="shared" si="1"/>
        <v>No</v>
      </c>
      <c r="E47" s="21" t="str">
        <f>ifna(IFS(MATCH(C47,EMR!B:B,),"Keep"),"No Account Found")</f>
        <v>No Account Found</v>
      </c>
      <c r="F47" s="22" t="str">
        <f>ifna(IFS(MATCH(C47,Tricefy!C:C,),"Keep"),"No Account Found")</f>
        <v>No Account Found</v>
      </c>
      <c r="G47" s="23" t="str">
        <f>ifna(IFS(MATCH(C47,Stripe!B:B,),"Keep"),"No Account Found")</f>
        <v>No Account Found</v>
      </c>
      <c r="H47" s="23" t="str">
        <f>ifna(IFS(MATCH(C47,Azalea!E:E,),"Keep"),"No Account Found")</f>
        <v>No Account Found</v>
      </c>
      <c r="I47" s="23" t="str">
        <f>ifna(IFS(MATCH(C47,Trellis!C:C,),"Keep"),"No Account Found")</f>
        <v>No Account Found</v>
      </c>
      <c r="J47" s="24" t="str">
        <f>ifna(IFS(MATCH(C47,KnowBe4!A:A,),"Keep"),"No Account Found")</f>
        <v>No Account Found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19"/>
      <c r="B48" s="20"/>
      <c r="C48" s="20"/>
      <c r="D48" s="21" t="str">
        <f t="shared" si="1"/>
        <v>No</v>
      </c>
      <c r="E48" s="21" t="str">
        <f>ifna(IFS(MATCH(C48,EMR!B:B,),"Keep"),"No Account Found")</f>
        <v>No Account Found</v>
      </c>
      <c r="F48" s="22" t="str">
        <f>ifna(IFS(MATCH(C48,Tricefy!C:C,),"Keep"),"No Account Found")</f>
        <v>No Account Found</v>
      </c>
      <c r="G48" s="23" t="str">
        <f>ifna(IFS(MATCH(C48,Stripe!B:B,),"Keep"),"No Account Found")</f>
        <v>No Account Found</v>
      </c>
      <c r="H48" s="23" t="str">
        <f>ifna(IFS(MATCH(C48,Azalea!E:E,),"Keep"),"No Account Found")</f>
        <v>No Account Found</v>
      </c>
      <c r="I48" s="23" t="str">
        <f>ifna(IFS(MATCH(C48,Trellis!C:C,),"Keep"),"No Account Found")</f>
        <v>No Account Found</v>
      </c>
      <c r="J48" s="24" t="str">
        <f>ifna(IFS(MATCH(C48,KnowBe4!A:A,),"Keep"),"No Account Found")</f>
        <v>No Account Found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19"/>
      <c r="B49" s="20"/>
      <c r="C49" s="20"/>
      <c r="D49" s="21" t="str">
        <f t="shared" si="1"/>
        <v>No</v>
      </c>
      <c r="E49" s="21" t="str">
        <f>ifna(IFS(MATCH(C49,EMR!B:B,),"Keep"),"No Account Found")</f>
        <v>No Account Found</v>
      </c>
      <c r="F49" s="22" t="str">
        <f>ifna(IFS(MATCH(C49,Tricefy!C:C,),"Keep"),"No Account Found")</f>
        <v>No Account Found</v>
      </c>
      <c r="G49" s="23" t="str">
        <f>ifna(IFS(MATCH(C49,Stripe!B:B,),"Keep"),"No Account Found")</f>
        <v>No Account Found</v>
      </c>
      <c r="H49" s="23" t="str">
        <f>ifna(IFS(MATCH(C49,Azalea!E:E,),"Keep"),"No Account Found")</f>
        <v>No Account Found</v>
      </c>
      <c r="I49" s="23" t="str">
        <f>ifna(IFS(MATCH(C49,Trellis!C:C,),"Keep"),"No Account Found")</f>
        <v>No Account Found</v>
      </c>
      <c r="J49" s="24" t="str">
        <f>ifna(IFS(MATCH(C49,KnowBe4!A:A,),"Keep"),"No Account Found")</f>
        <v>No Account Found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19"/>
      <c r="B50" s="20"/>
      <c r="C50" s="20"/>
      <c r="D50" s="21" t="str">
        <f t="shared" si="1"/>
        <v>No</v>
      </c>
      <c r="E50" s="21" t="str">
        <f>ifna(IFS(MATCH(C50,EMR!B:B,),"Keep"),"No Account Found")</f>
        <v>No Account Found</v>
      </c>
      <c r="F50" s="22" t="str">
        <f>ifna(IFS(MATCH(C50,Tricefy!C:C,),"Keep"),"No Account Found")</f>
        <v>No Account Found</v>
      </c>
      <c r="G50" s="23" t="str">
        <f>ifna(IFS(MATCH(C50,Stripe!B:B,),"Keep"),"No Account Found")</f>
        <v>No Account Found</v>
      </c>
      <c r="H50" s="23" t="str">
        <f>ifna(IFS(MATCH(C50,Azalea!E:E,),"Keep"),"No Account Found")</f>
        <v>No Account Found</v>
      </c>
      <c r="I50" s="23" t="str">
        <f>ifna(IFS(MATCH(C50,Trellis!C:C,),"Keep"),"No Account Found")</f>
        <v>No Account Found</v>
      </c>
      <c r="J50" s="24" t="str">
        <f>ifna(IFS(MATCH(C50,KnowBe4!A:A,),"Keep"),"No Account Found")</f>
        <v>No Account Found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19"/>
      <c r="B51" s="20"/>
      <c r="C51" s="20"/>
      <c r="D51" s="21" t="str">
        <f t="shared" si="1"/>
        <v>No</v>
      </c>
      <c r="E51" s="25" t="str">
        <f>ifna(IFS(MATCH(C51,EMR!B:B,),"Keep"),"No Account Found")</f>
        <v>No Account Found</v>
      </c>
      <c r="F51" s="22" t="str">
        <f>ifna(IFS(MATCH(C51,Tricefy!C:C,),"Keep"),"No Account Found")</f>
        <v>No Account Found</v>
      </c>
      <c r="G51" s="23" t="str">
        <f>ifna(IFS(MATCH(C51,Stripe!B:B,),"Keep"),"No Account Found")</f>
        <v>No Account Found</v>
      </c>
      <c r="H51" s="23" t="str">
        <f>ifna(IFS(MATCH(C51,Azalea!E:E,),"Keep"),"No Account Found")</f>
        <v>No Account Found</v>
      </c>
      <c r="I51" s="23" t="str">
        <f>ifna(IFS(MATCH(C51,Trellis!C:C,),"Keep"),"No Account Found")</f>
        <v>No Account Found</v>
      </c>
      <c r="J51" s="24" t="str">
        <f>ifna(IFS(MATCH(C51,KnowBe4!A:A,),"Keep"),"No Account Found")</f>
        <v>No Account Found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19"/>
      <c r="B52" s="20"/>
      <c r="C52" s="20"/>
      <c r="D52" s="21" t="str">
        <f t="shared" si="1"/>
        <v>No</v>
      </c>
      <c r="E52" s="21" t="str">
        <f>ifna(IFS(MATCH(C52,EMR!B:B,),"Keep"),"No Account Found")</f>
        <v>No Account Found</v>
      </c>
      <c r="F52" s="22" t="str">
        <f>ifna(IFS(MATCH(C52,Tricefy!C:C,),"Keep"),"No Account Found")</f>
        <v>No Account Found</v>
      </c>
      <c r="G52" s="23" t="str">
        <f>ifna(IFS(MATCH(C52,Stripe!B:B,),"Keep"),"No Account Found")</f>
        <v>No Account Found</v>
      </c>
      <c r="H52" s="23" t="str">
        <f>ifna(IFS(MATCH(C52,Azalea!E:E,),"Keep"),"No Account Found")</f>
        <v>No Account Found</v>
      </c>
      <c r="I52" s="23" t="str">
        <f>ifna(IFS(MATCH(C52,Trellis!C:C,),"Keep"),"No Account Found")</f>
        <v>No Account Found</v>
      </c>
      <c r="J52" s="24" t="str">
        <f>ifna(IFS(MATCH(C52,KnowBe4!A:A,),"Keep"),"No Account Found")</f>
        <v>No Account Found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19"/>
      <c r="B53" s="20"/>
      <c r="C53" s="20"/>
      <c r="D53" s="21" t="str">
        <f t="shared" si="1"/>
        <v>No</v>
      </c>
      <c r="E53" s="21" t="str">
        <f>ifna(IFS(MATCH(C53,EMR!B:B,),"Keep"),"No Account Found")</f>
        <v>No Account Found</v>
      </c>
      <c r="F53" s="22" t="str">
        <f>ifna(IFS(MATCH(C53,Tricefy!C:C,),"Keep"),"No Account Found")</f>
        <v>No Account Found</v>
      </c>
      <c r="G53" s="23" t="str">
        <f>ifna(IFS(MATCH(C53,Stripe!B:B,),"Keep"),"No Account Found")</f>
        <v>No Account Found</v>
      </c>
      <c r="H53" s="23" t="str">
        <f>ifna(IFS(MATCH(C53,Azalea!E:E,),"Keep"),"No Account Found")</f>
        <v>No Account Found</v>
      </c>
      <c r="I53" s="23" t="str">
        <f>ifna(IFS(MATCH(C53,Trellis!C:C,),"Keep"),"No Account Found")</f>
        <v>No Account Found</v>
      </c>
      <c r="J53" s="24" t="str">
        <f>ifna(IFS(MATCH(C53,KnowBe4!A:A,),"Keep"),"No Account Found")</f>
        <v>No Account Found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19"/>
      <c r="B54" s="20"/>
      <c r="C54" s="20"/>
      <c r="D54" s="21" t="str">
        <f t="shared" si="1"/>
        <v>No</v>
      </c>
      <c r="E54" s="25" t="str">
        <f>ifna(IFS(MATCH(C54,EMR!B:B,),"Keep"),"No Account Found")</f>
        <v>No Account Found</v>
      </c>
      <c r="F54" s="22" t="str">
        <f>ifna(IFS(MATCH(C54,Tricefy!C:C,),"Keep"),"No Account Found")</f>
        <v>No Account Found</v>
      </c>
      <c r="G54" s="23" t="str">
        <f>ifna(IFS(MATCH(C54,Stripe!B:B,),"Keep"),"No Account Found")</f>
        <v>No Account Found</v>
      </c>
      <c r="H54" s="23" t="str">
        <f>ifna(IFS(MATCH(C54,Azalea!E:E,),"Keep"),"No Account Found")</f>
        <v>No Account Found</v>
      </c>
      <c r="I54" s="23" t="str">
        <f>ifna(IFS(MATCH(C54,Trellis!C:C,),"Keep"),"No Account Found")</f>
        <v>No Account Found</v>
      </c>
      <c r="J54" s="24" t="str">
        <f>ifna(IFS(MATCH(C54,KnowBe4!A:A,),"Keep"),"No Account Found")</f>
        <v>No Account Found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19"/>
      <c r="B55" s="20"/>
      <c r="C55" s="20"/>
      <c r="D55" s="21" t="str">
        <f t="shared" si="1"/>
        <v>No</v>
      </c>
      <c r="E55" s="25" t="str">
        <f>ifna(IFS(MATCH(C55,EMR!B:B,),"Keep"),"No Account Found")</f>
        <v>No Account Found</v>
      </c>
      <c r="F55" s="22" t="str">
        <f>ifna(IFS(MATCH(C55,Tricefy!C:C,),"Keep"),"No Account Found")</f>
        <v>No Account Found</v>
      </c>
      <c r="G55" s="23" t="str">
        <f>ifna(IFS(MATCH(C55,Stripe!B:B,),"Keep"),"No Account Found")</f>
        <v>No Account Found</v>
      </c>
      <c r="H55" s="23" t="str">
        <f>ifna(IFS(MATCH(C55,Azalea!E:E,),"Keep"),"No Account Found")</f>
        <v>No Account Found</v>
      </c>
      <c r="I55" s="23" t="str">
        <f>ifna(IFS(MATCH(C55,Trellis!C:C,),"Keep"),"No Account Found")</f>
        <v>No Account Found</v>
      </c>
      <c r="J55" s="24" t="str">
        <f>ifna(IFS(MATCH(C55,KnowBe4!A:A,),"Keep"),"No Account Found")</f>
        <v>No Account Found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19"/>
      <c r="B56" s="20"/>
      <c r="C56" s="20"/>
      <c r="D56" s="21" t="str">
        <f t="shared" si="1"/>
        <v>No</v>
      </c>
      <c r="E56" s="25" t="str">
        <f>ifna(IFS(MATCH(C56,EMR!B:B,),"Keep"),"No Account Found")</f>
        <v>No Account Found</v>
      </c>
      <c r="F56" s="22" t="str">
        <f>ifna(IFS(MATCH(C56,Tricefy!C:C,),"Keep"),"No Account Found")</f>
        <v>No Account Found</v>
      </c>
      <c r="G56" s="23" t="str">
        <f>ifna(IFS(MATCH(C56,Stripe!B:B,),"Keep"),"No Account Found")</f>
        <v>No Account Found</v>
      </c>
      <c r="H56" s="23" t="str">
        <f>ifna(IFS(MATCH(C56,Azalea!E:E,),"Keep"),"No Account Found")</f>
        <v>No Account Found</v>
      </c>
      <c r="I56" s="23" t="str">
        <f>ifna(IFS(MATCH(C56,Trellis!C:C,),"Keep"),"No Account Found")</f>
        <v>No Account Found</v>
      </c>
      <c r="J56" s="24" t="str">
        <f>ifna(IFS(MATCH(C56,KnowBe4!A:A,),"Keep"),"No Account Found")</f>
        <v>No Account Found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19"/>
      <c r="B57" s="20"/>
      <c r="C57" s="20"/>
      <c r="D57" s="21" t="str">
        <f t="shared" si="1"/>
        <v>No</v>
      </c>
      <c r="E57" s="21" t="str">
        <f>ifna(IFS(MATCH(C57,EMR!B:B,),"Keep"),"No Account Found")</f>
        <v>No Account Found</v>
      </c>
      <c r="F57" s="22" t="str">
        <f>ifna(IFS(MATCH(C57,Tricefy!C:C,),"Keep"),"No Account Found")</f>
        <v>No Account Found</v>
      </c>
      <c r="G57" s="23" t="str">
        <f>ifna(IFS(MATCH(C57,Stripe!B:B,),"Keep"),"No Account Found")</f>
        <v>No Account Found</v>
      </c>
      <c r="H57" s="23" t="str">
        <f>ifna(IFS(MATCH(C57,Azalea!E:E,),"Keep"),"No Account Found")</f>
        <v>No Account Found</v>
      </c>
      <c r="I57" s="23" t="str">
        <f>ifna(IFS(MATCH(C57,Trellis!C:C,),"Keep"),"No Account Found")</f>
        <v>No Account Found</v>
      </c>
      <c r="J57" s="24" t="str">
        <f>ifna(IFS(MATCH(C57,KnowBe4!A:A,),"Keep"),"No Account Found")</f>
        <v>No Account Found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19"/>
      <c r="B58" s="20"/>
      <c r="C58" s="20"/>
      <c r="D58" s="21" t="str">
        <f t="shared" si="1"/>
        <v>No</v>
      </c>
      <c r="E58" s="25" t="str">
        <f>ifna(IFS(MATCH(C58,EMR!B:B,),"Keep"),"No Account Found")</f>
        <v>No Account Found</v>
      </c>
      <c r="F58" s="22" t="str">
        <f>ifna(IFS(MATCH(C58,Tricefy!C:C,),"Keep"),"No Account Found")</f>
        <v>No Account Found</v>
      </c>
      <c r="G58" s="23" t="str">
        <f>ifna(IFS(MATCH(C58,Stripe!B:B,),"Keep"),"No Account Found")</f>
        <v>No Account Found</v>
      </c>
      <c r="H58" s="23" t="str">
        <f>ifna(IFS(MATCH(C58,Azalea!E:E,),"Keep"),"No Account Found")</f>
        <v>No Account Found</v>
      </c>
      <c r="I58" s="23" t="str">
        <f>ifna(IFS(MATCH(C58,Trellis!C:C,),"Keep"),"No Account Found")</f>
        <v>No Account Found</v>
      </c>
      <c r="J58" s="24" t="str">
        <f>ifna(IFS(MATCH(C58,KnowBe4!A:A,),"Keep"),"No Account Found")</f>
        <v>No Account Found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19"/>
      <c r="B59" s="20"/>
      <c r="C59" s="20"/>
      <c r="D59" s="21" t="str">
        <f t="shared" si="1"/>
        <v>No</v>
      </c>
      <c r="E59" s="25" t="str">
        <f>ifna(IFS(MATCH(C59,EMR!B:B,),"Keep"),"No Account Found")</f>
        <v>No Account Found</v>
      </c>
      <c r="F59" s="22" t="str">
        <f>ifna(IFS(MATCH(C59,Tricefy!C:C,),"Keep"),"No Account Found")</f>
        <v>No Account Found</v>
      </c>
      <c r="G59" s="23" t="str">
        <f>ifna(IFS(MATCH(C59,Stripe!B:B,),"Keep"),"No Account Found")</f>
        <v>No Account Found</v>
      </c>
      <c r="H59" s="23" t="str">
        <f>ifna(IFS(MATCH(C59,Azalea!E:E,),"Keep"),"No Account Found")</f>
        <v>No Account Found</v>
      </c>
      <c r="I59" s="23" t="str">
        <f>ifna(IFS(MATCH(C59,Trellis!C:C,),"Keep"),"No Account Found")</f>
        <v>No Account Found</v>
      </c>
      <c r="J59" s="24" t="str">
        <f>ifna(IFS(MATCH(C59,KnowBe4!A:A,),"Keep"),"No Account Found")</f>
        <v>No Account Found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19"/>
      <c r="B60" s="20"/>
      <c r="C60" s="20"/>
      <c r="D60" s="21" t="str">
        <f t="shared" si="1"/>
        <v>No</v>
      </c>
      <c r="E60" s="21" t="str">
        <f>ifna(IFS(MATCH(C60,EMR!B:B,),"Keep"),"No Account Found")</f>
        <v>No Account Found</v>
      </c>
      <c r="F60" s="22" t="str">
        <f>ifna(IFS(MATCH(C60,Tricefy!C:C,),"Keep"),"No Account Found")</f>
        <v>No Account Found</v>
      </c>
      <c r="G60" s="23" t="str">
        <f>ifna(IFS(MATCH(C60,Stripe!B:B,),"Keep"),"No Account Found")</f>
        <v>No Account Found</v>
      </c>
      <c r="H60" s="23" t="str">
        <f>ifna(IFS(MATCH(C60,Azalea!E:E,),"Keep"),"No Account Found")</f>
        <v>No Account Found</v>
      </c>
      <c r="I60" s="23" t="str">
        <f>ifna(IFS(MATCH(C60,Trellis!C:C,),"Keep"),"No Account Found")</f>
        <v>No Account Found</v>
      </c>
      <c r="J60" s="24" t="str">
        <f>ifna(IFS(MATCH(C60,KnowBe4!A:A,),"Keep"),"No Account Found")</f>
        <v>No Account Found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19"/>
      <c r="B61" s="20"/>
      <c r="C61" s="20"/>
      <c r="D61" s="21" t="str">
        <f t="shared" si="1"/>
        <v>No</v>
      </c>
      <c r="E61" s="21" t="str">
        <f>ifna(IFS(MATCH(C61,EMR!B:B,),"Keep"),"No Account Found")</f>
        <v>No Account Found</v>
      </c>
      <c r="F61" s="22" t="str">
        <f>ifna(IFS(MATCH(C61,Tricefy!C:C,),"Keep"),"No Account Found")</f>
        <v>No Account Found</v>
      </c>
      <c r="G61" s="23" t="str">
        <f>ifna(IFS(MATCH(C61,Stripe!B:B,),"Keep"),"No Account Found")</f>
        <v>No Account Found</v>
      </c>
      <c r="H61" s="23" t="str">
        <f>ifna(IFS(MATCH(C61,Azalea!E:E,),"Keep"),"No Account Found")</f>
        <v>No Account Found</v>
      </c>
      <c r="I61" s="23" t="str">
        <f>ifna(IFS(MATCH(C61,Trellis!C:C,),"Keep"),"No Account Found")</f>
        <v>No Account Found</v>
      </c>
      <c r="J61" s="24" t="str">
        <f>ifna(IFS(MATCH(C61,KnowBe4!A:A,),"Keep"),"No Account Found")</f>
        <v>No Account Found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19"/>
      <c r="B62" s="20"/>
      <c r="C62" s="20"/>
      <c r="D62" s="21" t="str">
        <f t="shared" si="1"/>
        <v>No</v>
      </c>
      <c r="E62" s="25" t="str">
        <f>ifna(IFS(MATCH(C62,EMR!B:B,),"Keep"),"No Account Found")</f>
        <v>No Account Found</v>
      </c>
      <c r="F62" s="22" t="str">
        <f>ifna(IFS(MATCH(C62,Tricefy!C:C,),"Keep"),"No Account Found")</f>
        <v>No Account Found</v>
      </c>
      <c r="G62" s="23" t="str">
        <f>ifna(IFS(MATCH(C62,Stripe!B:B,),"Keep"),"No Account Found")</f>
        <v>No Account Found</v>
      </c>
      <c r="H62" s="23" t="str">
        <f>ifna(IFS(MATCH(C62,Azalea!E:E,),"Keep"),"No Account Found")</f>
        <v>No Account Found</v>
      </c>
      <c r="I62" s="23" t="str">
        <f>ifna(IFS(MATCH(C62,Trellis!C:C,),"Keep"),"No Account Found")</f>
        <v>No Account Found</v>
      </c>
      <c r="J62" s="24" t="str">
        <f>ifna(IFS(MATCH(C62,KnowBe4!A:A,),"Keep"),"No Account Found")</f>
        <v>No Account Found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19"/>
      <c r="B63" s="20"/>
      <c r="C63" s="20"/>
      <c r="D63" s="21" t="str">
        <f t="shared" si="1"/>
        <v>No</v>
      </c>
      <c r="E63" s="25" t="str">
        <f>ifna(IFS(MATCH(C63,EMR!B:B,),"Keep"),"No Account Found")</f>
        <v>No Account Found</v>
      </c>
      <c r="F63" s="22" t="str">
        <f>ifna(IFS(MATCH(C63,Tricefy!C:C,),"Keep"),"No Account Found")</f>
        <v>No Account Found</v>
      </c>
      <c r="G63" s="23" t="str">
        <f>ifna(IFS(MATCH(C63,Stripe!B:B,),"Keep"),"No Account Found")</f>
        <v>No Account Found</v>
      </c>
      <c r="H63" s="23" t="str">
        <f>ifna(IFS(MATCH(C63,Azalea!E:E,),"Keep"),"No Account Found")</f>
        <v>No Account Found</v>
      </c>
      <c r="I63" s="23" t="str">
        <f>ifna(IFS(MATCH(C63,Trellis!C:C,),"Keep"),"No Account Found")</f>
        <v>No Account Found</v>
      </c>
      <c r="J63" s="24" t="str">
        <f>ifna(IFS(MATCH(C63,KnowBe4!A:A,),"Keep"),"No Account Found")</f>
        <v>No Account Found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19"/>
      <c r="B64" s="20"/>
      <c r="C64" s="20"/>
      <c r="D64" s="21" t="str">
        <f t="shared" si="1"/>
        <v>No</v>
      </c>
      <c r="E64" s="21" t="str">
        <f>ifna(IFS(MATCH(C64,EMR!B:B,),"Keep"),"No Account Found")</f>
        <v>No Account Found</v>
      </c>
      <c r="F64" s="22" t="str">
        <f>ifna(IFS(MATCH(C64,Tricefy!C:C,),"Keep"),"No Account Found")</f>
        <v>No Account Found</v>
      </c>
      <c r="G64" s="23" t="str">
        <f>ifna(IFS(MATCH(C64,Stripe!B:B,),"Keep"),"No Account Found")</f>
        <v>No Account Found</v>
      </c>
      <c r="H64" s="23" t="str">
        <f>ifna(IFS(MATCH(C64,Azalea!E:E,),"Keep"),"No Account Found")</f>
        <v>No Account Found</v>
      </c>
      <c r="I64" s="23" t="str">
        <f>ifna(IFS(MATCH(C64,Trellis!C:C,),"Keep"),"No Account Found")</f>
        <v>No Account Found</v>
      </c>
      <c r="J64" s="24" t="str">
        <f>ifna(IFS(MATCH(C64,KnowBe4!A:A,),"Keep"),"No Account Found")</f>
        <v>No Account Found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19"/>
      <c r="B65" s="20"/>
      <c r="C65" s="20"/>
      <c r="D65" s="21" t="str">
        <f t="shared" si="1"/>
        <v>No</v>
      </c>
      <c r="E65" s="21" t="str">
        <f>ifna(IFS(MATCH(C65,EMR!B:B,),"Keep"),"No Account Found")</f>
        <v>No Account Found</v>
      </c>
      <c r="F65" s="22" t="str">
        <f>ifna(IFS(MATCH(C65,Tricefy!C:C,),"Keep"),"No Account Found")</f>
        <v>No Account Found</v>
      </c>
      <c r="G65" s="23" t="str">
        <f>ifna(IFS(MATCH(C65,Stripe!B:B,),"Keep"),"No Account Found")</f>
        <v>No Account Found</v>
      </c>
      <c r="H65" s="23" t="str">
        <f>ifna(IFS(MATCH(C65,Azalea!E:E,),"Keep"),"No Account Found")</f>
        <v>No Account Found</v>
      </c>
      <c r="I65" s="23" t="str">
        <f>ifna(IFS(MATCH(C65,Trellis!C:C,),"Keep"),"No Account Found")</f>
        <v>No Account Found</v>
      </c>
      <c r="J65" s="24" t="str">
        <f>ifna(IFS(MATCH(C65,KnowBe4!A:A,),"Keep"),"No Account Found")</f>
        <v>No Account Found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19"/>
      <c r="B66" s="20"/>
      <c r="C66" s="20"/>
      <c r="D66" s="21" t="str">
        <f t="shared" si="1"/>
        <v>No</v>
      </c>
      <c r="E66" s="21" t="str">
        <f>ifna(IFS(MATCH(C66,EMR!B:B,),"Keep"),"No Account Found")</f>
        <v>No Account Found</v>
      </c>
      <c r="F66" s="22" t="str">
        <f>ifna(IFS(MATCH(C66,Tricefy!C:C,),"Keep"),"No Account Found")</f>
        <v>No Account Found</v>
      </c>
      <c r="G66" s="23" t="str">
        <f>ifna(IFS(MATCH(C66,Stripe!B:B,),"Keep"),"No Account Found")</f>
        <v>No Account Found</v>
      </c>
      <c r="H66" s="23" t="str">
        <f>ifna(IFS(MATCH(C66,Azalea!E:E,),"Keep"),"No Account Found")</f>
        <v>No Account Found</v>
      </c>
      <c r="I66" s="23" t="str">
        <f>ifna(IFS(MATCH(C66,Trellis!C:C,),"Keep"),"No Account Found")</f>
        <v>No Account Found</v>
      </c>
      <c r="J66" s="24" t="str">
        <f>ifna(IFS(MATCH(C66,KnowBe4!A:A,),"Keep"),"No Account Found")</f>
        <v>No Account Found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19"/>
      <c r="B67" s="20"/>
      <c r="C67" s="20"/>
      <c r="D67" s="21" t="str">
        <f t="shared" si="1"/>
        <v>#REF!</v>
      </c>
      <c r="E67" s="21" t="str">
        <f>EMR!C72</f>
        <v>Keep</v>
      </c>
      <c r="F67" s="22" t="str">
        <f>ifna(IFS(MATCH(C67,Tricefy!C:C,),"Keep"),"No Account Found")</f>
        <v>No Account Found</v>
      </c>
      <c r="G67" s="28" t="str">
        <f>Stripe!F15</f>
        <v>Remove</v>
      </c>
      <c r="H67" s="28" t="str">
        <f>Azalea!I213</f>
        <v>Keep</v>
      </c>
      <c r="I67" s="23" t="str">
        <f>ifna(IFS(MATCH(C67,Trellis!C:C,),"Keep"),"No Account Found")</f>
        <v>No Account Found</v>
      </c>
      <c r="J67" s="29" t="str">
        <f>#REF!</f>
        <v>#REF!</v>
      </c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19"/>
      <c r="B68" s="20"/>
      <c r="C68" s="20"/>
      <c r="D68" s="21" t="str">
        <f t="shared" si="1"/>
        <v>No</v>
      </c>
      <c r="E68" s="21" t="str">
        <f>ifna(IFS(MATCH(C68,EMR!B:B,),"Keep"),"No Account Found")</f>
        <v>No Account Found</v>
      </c>
      <c r="F68" s="22" t="str">
        <f>ifna(IFS(MATCH(C68,Tricefy!C:C,),"Keep"),"No Account Found")</f>
        <v>No Account Found</v>
      </c>
      <c r="G68" s="23" t="str">
        <f>ifna(IFS(MATCH(C68,Stripe!B:B,),"Keep"),"No Account Found")</f>
        <v>No Account Found</v>
      </c>
      <c r="H68" s="23" t="str">
        <f>ifna(IFS(MATCH(C68,Azalea!E:E,),"Keep"),"No Account Found")</f>
        <v>No Account Found</v>
      </c>
      <c r="I68" s="23" t="str">
        <f>ifna(IFS(MATCH(C68,Trellis!C:C,),"Keep"),"No Account Found")</f>
        <v>No Account Found</v>
      </c>
      <c r="J68" s="24" t="str">
        <f>ifna(IFS(MATCH(C68,KnowBe4!A:A,),"Keep"),"No Account Found")</f>
        <v>No Account Found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19"/>
      <c r="B69" s="20"/>
      <c r="C69" s="20"/>
      <c r="D69" s="21" t="str">
        <f t="shared" si="1"/>
        <v>No</v>
      </c>
      <c r="E69" s="21" t="str">
        <f>ifna(IFS(MATCH(C69,EMR!B:B,),"Keep"),"No Account Found")</f>
        <v>No Account Found</v>
      </c>
      <c r="F69" s="22" t="str">
        <f>ifna(IFS(MATCH(C69,Tricefy!C:C,),"Keep"),"No Account Found")</f>
        <v>No Account Found</v>
      </c>
      <c r="G69" s="23" t="str">
        <f>ifna(IFS(MATCH(C69,Stripe!B:B,),"Keep"),"No Account Found")</f>
        <v>No Account Found</v>
      </c>
      <c r="H69" s="23" t="str">
        <f>ifna(IFS(MATCH(C69,Azalea!E:E,),"Keep"),"No Account Found")</f>
        <v>No Account Found</v>
      </c>
      <c r="I69" s="23" t="str">
        <f>ifna(IFS(MATCH(C69,Trellis!C:C,),"Keep"),"No Account Found")</f>
        <v>No Account Found</v>
      </c>
      <c r="J69" s="24" t="str">
        <f>ifna(IFS(MATCH(C69,KnowBe4!A:A,),"Keep"),"No Account Found")</f>
        <v>No Account Found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19"/>
      <c r="B70" s="20"/>
      <c r="C70" s="20"/>
      <c r="D70" s="21" t="str">
        <f t="shared" si="1"/>
        <v>No</v>
      </c>
      <c r="E70" s="21" t="str">
        <f>ifna(IFS(MATCH(C70,EMR!B:B,),"Keep"),"No Account Found")</f>
        <v>No Account Found</v>
      </c>
      <c r="F70" s="22" t="str">
        <f>ifna(IFS(MATCH(C70,Tricefy!C:C,),"Keep"),"No Account Found")</f>
        <v>No Account Found</v>
      </c>
      <c r="G70" s="23" t="str">
        <f>ifna(IFS(MATCH(C70,Stripe!B:B,),"Keep"),"No Account Found")</f>
        <v>No Account Found</v>
      </c>
      <c r="H70" s="23" t="str">
        <f>ifna(IFS(MATCH(C70,Azalea!E:E,),"Keep"),"No Account Found")</f>
        <v>No Account Found</v>
      </c>
      <c r="I70" s="23" t="str">
        <f>ifna(IFS(MATCH(C70,Trellis!C:C,),"Keep"),"No Account Found")</f>
        <v>No Account Found</v>
      </c>
      <c r="J70" s="24" t="str">
        <f>ifna(IFS(MATCH(C70,KnowBe4!A:A,),"Keep"),"No Account Found")</f>
        <v>No Account Found</v>
      </c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19"/>
      <c r="B71" s="20"/>
      <c r="C71" s="20"/>
      <c r="D71" s="21" t="str">
        <f t="shared" si="1"/>
        <v>No</v>
      </c>
      <c r="E71" s="25" t="str">
        <f>ifna(IFS(MATCH(C71,EMR!B:B,),"Keep"),"No Account Found")</f>
        <v>No Account Found</v>
      </c>
      <c r="F71" s="22" t="str">
        <f>ifna(IFS(MATCH(C71,Tricefy!C:C,),"Keep"),"No Account Found")</f>
        <v>No Account Found</v>
      </c>
      <c r="G71" s="23" t="str">
        <f>ifna(IFS(MATCH(C71,Stripe!B:B,),"Keep"),"No Account Found")</f>
        <v>No Account Found</v>
      </c>
      <c r="H71" s="23" t="str">
        <f>ifna(IFS(MATCH(C71,Azalea!E:E,),"Keep"),"No Account Found")</f>
        <v>No Account Found</v>
      </c>
      <c r="I71" s="23" t="str">
        <f>ifna(IFS(MATCH(C71,Trellis!C:C,),"Keep"),"No Account Found")</f>
        <v>No Account Found</v>
      </c>
      <c r="J71" s="24" t="str">
        <f>ifna(IFS(MATCH(C71,KnowBe4!A:A,),"Keep"),"No Account Found")</f>
        <v>No Account Found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19"/>
      <c r="B72" s="20"/>
      <c r="C72" s="20"/>
      <c r="D72" s="21" t="str">
        <f t="shared" si="1"/>
        <v>No</v>
      </c>
      <c r="E72" s="21" t="str">
        <f>ifna(IFS(MATCH(C72,EMR!B:B,),"Keep"),"No Account Found")</f>
        <v>No Account Found</v>
      </c>
      <c r="F72" s="22" t="str">
        <f>ifna(IFS(MATCH(C72,Tricefy!C:C,),"Keep"),"No Account Found")</f>
        <v>No Account Found</v>
      </c>
      <c r="G72" s="23" t="str">
        <f>ifna(IFS(MATCH(C72,Stripe!B:B,),"Keep"),"No Account Found")</f>
        <v>No Account Found</v>
      </c>
      <c r="H72" s="23" t="str">
        <f>ifna(IFS(MATCH(C72,Azalea!E:E,),"Keep"),"No Account Found")</f>
        <v>No Account Found</v>
      </c>
      <c r="I72" s="23" t="str">
        <f>ifna(IFS(MATCH(C72,Trellis!C:C,),"Keep"),"No Account Found")</f>
        <v>No Account Found</v>
      </c>
      <c r="J72" s="24" t="str">
        <f>ifna(IFS(MATCH(C72,KnowBe4!A:A,),"Keep"),"No Account Found")</f>
        <v>No Account Found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19"/>
      <c r="B73" s="20"/>
      <c r="C73" s="20"/>
      <c r="D73" s="21" t="str">
        <f t="shared" si="1"/>
        <v>No</v>
      </c>
      <c r="E73" s="25" t="str">
        <f>ifna(IFS(MATCH(C73,EMR!B:B,),"Keep"),"No Account Found")</f>
        <v>No Account Found</v>
      </c>
      <c r="F73" s="22" t="str">
        <f>ifna(IFS(MATCH(C73,Tricefy!C:C,),"Keep"),"No Account Found")</f>
        <v>No Account Found</v>
      </c>
      <c r="G73" s="23" t="str">
        <f>ifna(IFS(MATCH(C73,Stripe!B:B,),"Keep"),"No Account Found")</f>
        <v>No Account Found</v>
      </c>
      <c r="H73" s="23" t="str">
        <f>ifna(IFS(MATCH(C73,Azalea!E:E,),"Keep"),"No Account Found")</f>
        <v>No Account Found</v>
      </c>
      <c r="I73" s="23" t="str">
        <f>ifna(IFS(MATCH(C73,Trellis!C:C,),"Keep"),"No Account Found")</f>
        <v>No Account Found</v>
      </c>
      <c r="J73" s="24" t="str">
        <f>ifna(IFS(MATCH(C73,KnowBe4!A:A,),"Keep"),"No Account Found")</f>
        <v>No Account Found</v>
      </c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19"/>
      <c r="B74" s="20"/>
      <c r="C74" s="20"/>
      <c r="D74" s="21" t="str">
        <f t="shared" si="1"/>
        <v>No</v>
      </c>
      <c r="E74" s="25" t="str">
        <f>ifna(IFS(MATCH(C74,EMR!B:B,),"Keep"),"No Account Found")</f>
        <v>No Account Found</v>
      </c>
      <c r="F74" s="22" t="str">
        <f>ifna(IFS(MATCH(C74,Tricefy!C:C,),"Keep"),"No Account Found")</f>
        <v>No Account Found</v>
      </c>
      <c r="G74" s="23" t="str">
        <f>ifna(IFS(MATCH(C74,Stripe!B:B,),"Keep"),"No Account Found")</f>
        <v>No Account Found</v>
      </c>
      <c r="H74" s="23" t="str">
        <f>ifna(IFS(MATCH(C74,Azalea!E:E,),"Keep"),"No Account Found")</f>
        <v>No Account Found</v>
      </c>
      <c r="I74" s="23" t="str">
        <f>ifna(IFS(MATCH(C74,Trellis!C:C,),"Keep"),"No Account Found")</f>
        <v>No Account Found</v>
      </c>
      <c r="J74" s="24" t="str">
        <f>ifna(IFS(MATCH(C74,KnowBe4!A:A,),"Keep"),"No Account Found")</f>
        <v>No Account Found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19"/>
      <c r="B75" s="20"/>
      <c r="C75" s="20"/>
      <c r="D75" s="21" t="str">
        <f t="shared" si="1"/>
        <v>No</v>
      </c>
      <c r="E75" s="21" t="str">
        <f>ifna(IFS(MATCH(C75,EMR!B:B,),"Keep"),"No Account Found")</f>
        <v>No Account Found</v>
      </c>
      <c r="F75" s="22" t="str">
        <f>ifna(IFS(MATCH(C75,Tricefy!C:C,),"Keep"),"No Account Found")</f>
        <v>No Account Found</v>
      </c>
      <c r="G75" s="23" t="str">
        <f>ifna(IFS(MATCH(C75,Stripe!B:B,),"Keep"),"No Account Found")</f>
        <v>No Account Found</v>
      </c>
      <c r="H75" s="23" t="str">
        <f>ifna(IFS(MATCH(C75,Azalea!E:E,),"Keep"),"No Account Found")</f>
        <v>No Account Found</v>
      </c>
      <c r="I75" s="23" t="str">
        <f>ifna(IFS(MATCH(C75,Trellis!C:C,),"Keep"),"No Account Found")</f>
        <v>No Account Found</v>
      </c>
      <c r="J75" s="24" t="str">
        <f>ifna(IFS(MATCH(C75,KnowBe4!A:A,),"Keep"),"No Account Found")</f>
        <v>No Account Found</v>
      </c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19"/>
      <c r="B76" s="20"/>
      <c r="C76" s="20"/>
      <c r="D76" s="21" t="str">
        <f t="shared" si="1"/>
        <v>No</v>
      </c>
      <c r="E76" s="21" t="str">
        <f>ifna(IFS(MATCH(C76,EMR!B:B,),"Keep"),"No Account Found")</f>
        <v>No Account Found</v>
      </c>
      <c r="F76" s="22" t="str">
        <f>ifna(IFS(MATCH(C76,Tricefy!C:C,),"Keep"),"No Account Found")</f>
        <v>No Account Found</v>
      </c>
      <c r="G76" s="23" t="str">
        <f>ifna(IFS(MATCH(C76,Stripe!B:B,),"Keep"),"No Account Found")</f>
        <v>No Account Found</v>
      </c>
      <c r="H76" s="23" t="str">
        <f>ifna(IFS(MATCH(C76,Azalea!E:E,),"Keep"),"No Account Found")</f>
        <v>No Account Found</v>
      </c>
      <c r="I76" s="23" t="str">
        <f>ifna(IFS(MATCH(C76,Trellis!C:C,),"Keep"),"No Account Found")</f>
        <v>No Account Found</v>
      </c>
      <c r="J76" s="24" t="str">
        <f>ifna(IFS(MATCH(C76,KnowBe4!A:A,),"Keep"),"No Account Found")</f>
        <v>No Account Found</v>
      </c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19"/>
      <c r="B77" s="20"/>
      <c r="C77" s="20"/>
      <c r="D77" s="21" t="str">
        <f t="shared" si="1"/>
        <v>No</v>
      </c>
      <c r="E77" s="25" t="str">
        <f>ifna(IFS(MATCH(C77,EMR!B:B,),"Keep"),"No Account Found")</f>
        <v>No Account Found</v>
      </c>
      <c r="F77" s="22" t="str">
        <f>ifna(IFS(MATCH(C77,Tricefy!C:C,),"Keep"),"No Account Found")</f>
        <v>No Account Found</v>
      </c>
      <c r="G77" s="23" t="str">
        <f>ifna(IFS(MATCH(C77,Stripe!B:B,),"Keep"),"No Account Found")</f>
        <v>No Account Found</v>
      </c>
      <c r="H77" s="23" t="str">
        <f>ifna(IFS(MATCH(C77,Azalea!E:E,),"Keep"),"No Account Found")</f>
        <v>No Account Found</v>
      </c>
      <c r="I77" s="23" t="str">
        <f>ifna(IFS(MATCH(C77,Trellis!C:C,),"Keep"),"No Account Found")</f>
        <v>No Account Found</v>
      </c>
      <c r="J77" s="24" t="str">
        <f>ifna(IFS(MATCH(C77,KnowBe4!A:A,),"Keep"),"No Account Found")</f>
        <v>No Account Found</v>
      </c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19"/>
      <c r="B78" s="20"/>
      <c r="C78" s="20"/>
      <c r="D78" s="21" t="str">
        <f t="shared" si="1"/>
        <v>No</v>
      </c>
      <c r="E78" s="25" t="str">
        <f>ifna(IFS(MATCH(C78,EMR!B:B,),"Keep"),"No Account Found")</f>
        <v>No Account Found</v>
      </c>
      <c r="F78" s="22" t="str">
        <f>ifna(IFS(MATCH(C78,Tricefy!C:C,),"Keep"),"No Account Found")</f>
        <v>No Account Found</v>
      </c>
      <c r="G78" s="23" t="str">
        <f>ifna(IFS(MATCH(C78,Stripe!B:B,),"Keep"),"No Account Found")</f>
        <v>No Account Found</v>
      </c>
      <c r="H78" s="23" t="str">
        <f>ifna(IFS(MATCH(C78,Azalea!E:E,),"Keep"),"No Account Found")</f>
        <v>No Account Found</v>
      </c>
      <c r="I78" s="23" t="str">
        <f>ifna(IFS(MATCH(C78,Trellis!C:C,),"Keep"),"No Account Found")</f>
        <v>No Account Found</v>
      </c>
      <c r="J78" s="24" t="str">
        <f>ifna(IFS(MATCH(C78,KnowBe4!A:A,),"Keep"),"No Account Found")</f>
        <v>No Account Found</v>
      </c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19"/>
      <c r="B79" s="20"/>
      <c r="C79" s="20"/>
      <c r="D79" s="21" t="str">
        <f t="shared" si="1"/>
        <v>No</v>
      </c>
      <c r="E79" s="25" t="str">
        <f>ifna(IFS(MATCH(C79,EMR!B:B,),"Keep"),"No Account Found")</f>
        <v>No Account Found</v>
      </c>
      <c r="F79" s="22" t="str">
        <f>ifna(IFS(MATCH(C79,Tricefy!C:C,),"Keep"),"No Account Found")</f>
        <v>No Account Found</v>
      </c>
      <c r="G79" s="23" t="str">
        <f>ifna(IFS(MATCH(C79,Stripe!B:B,),"Keep"),"No Account Found")</f>
        <v>No Account Found</v>
      </c>
      <c r="H79" s="23" t="str">
        <f>ifna(IFS(MATCH(C79,Azalea!E:E,),"Keep"),"No Account Found")</f>
        <v>No Account Found</v>
      </c>
      <c r="I79" s="23" t="str">
        <f>ifna(IFS(MATCH(C79,Trellis!C:C,),"Keep"),"No Account Found")</f>
        <v>No Account Found</v>
      </c>
      <c r="J79" s="24" t="str">
        <f>ifna(IFS(MATCH(C79,KnowBe4!A:A,),"Keep"),"No Account Found")</f>
        <v>No Account Found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19"/>
      <c r="B80" s="20"/>
      <c r="C80" s="20"/>
      <c r="D80" s="21" t="str">
        <f t="shared" si="1"/>
        <v>No</v>
      </c>
      <c r="E80" s="21" t="str">
        <f>ifna(IFS(MATCH(C80,EMR!B:B,),"Keep"),"No Account Found")</f>
        <v>No Account Found</v>
      </c>
      <c r="F80" s="22" t="str">
        <f>ifna(IFS(MATCH(C80,Tricefy!C:C,),"Keep"),"No Account Found")</f>
        <v>No Account Found</v>
      </c>
      <c r="G80" s="23" t="str">
        <f>ifna(IFS(MATCH(C80,Stripe!B:B,),"Keep"),"No Account Found")</f>
        <v>No Account Found</v>
      </c>
      <c r="H80" s="23" t="str">
        <f>ifna(IFS(MATCH(C80,Azalea!E:E,),"Keep"),"No Account Found")</f>
        <v>No Account Found</v>
      </c>
      <c r="I80" s="23" t="str">
        <f>ifna(IFS(MATCH(C80,Trellis!C:C,),"Keep"),"No Account Found")</f>
        <v>No Account Found</v>
      </c>
      <c r="J80" s="24" t="str">
        <f>ifna(IFS(MATCH(C80,KnowBe4!A:A,),"Keep"),"No Account Found")</f>
        <v>No Account Found</v>
      </c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19"/>
      <c r="B81" s="20"/>
      <c r="C81" s="20"/>
      <c r="D81" s="21" t="str">
        <f t="shared" si="1"/>
        <v>No</v>
      </c>
      <c r="E81" s="21" t="str">
        <f>ifna(IFS(MATCH(C81,EMR!B:B,),"Keep"),"No Account Found")</f>
        <v>No Account Found</v>
      </c>
      <c r="F81" s="22" t="str">
        <f>ifna(IFS(MATCH(C81,Tricefy!C:C,),"Keep"),"No Account Found")</f>
        <v>No Account Found</v>
      </c>
      <c r="G81" s="23" t="str">
        <f>ifna(IFS(MATCH(C81,Stripe!B:B,),"Keep"),"No Account Found")</f>
        <v>No Account Found</v>
      </c>
      <c r="H81" s="23" t="str">
        <f>ifna(IFS(MATCH(C81,Azalea!E:E,),"Keep"),"No Account Found")</f>
        <v>No Account Found</v>
      </c>
      <c r="I81" s="23" t="str">
        <f>ifna(IFS(MATCH(C81,Trellis!C:C,),"Keep"),"No Account Found")</f>
        <v>No Account Found</v>
      </c>
      <c r="J81" s="24" t="str">
        <f>ifna(IFS(MATCH(C81,KnowBe4!A:A,),"Keep"),"No Account Found")</f>
        <v>No Account Found</v>
      </c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19"/>
      <c r="B82" s="20"/>
      <c r="C82" s="20"/>
      <c r="D82" s="21" t="str">
        <f t="shared" si="1"/>
        <v>No</v>
      </c>
      <c r="E82" s="21" t="str">
        <f>ifna(IFS(MATCH(C82,EMR!B:B,),"Keep"),"No Account Found")</f>
        <v>No Account Found</v>
      </c>
      <c r="F82" s="22" t="str">
        <f>ifna(IFS(MATCH(C82,Tricefy!C:C,),"Keep"),"No Account Found")</f>
        <v>No Account Found</v>
      </c>
      <c r="G82" s="23" t="str">
        <f>ifna(IFS(MATCH(C82,Stripe!B:B,),"Keep"),"No Account Found")</f>
        <v>No Account Found</v>
      </c>
      <c r="H82" s="23" t="str">
        <f>ifna(IFS(MATCH(C82,Azalea!E:E,),"Keep"),"No Account Found")</f>
        <v>No Account Found</v>
      </c>
      <c r="I82" s="23" t="str">
        <f>ifna(IFS(MATCH(C82,Trellis!C:C,),"Keep"),"No Account Found")</f>
        <v>No Account Found</v>
      </c>
      <c r="J82" s="24" t="str">
        <f>ifna(IFS(MATCH(C82,KnowBe4!A:A,),"Keep"),"No Account Found")</f>
        <v>No Account Found</v>
      </c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19"/>
      <c r="B83" s="20"/>
      <c r="C83" s="20"/>
      <c r="D83" s="21" t="str">
        <f t="shared" si="1"/>
        <v>No</v>
      </c>
      <c r="E83" s="21" t="str">
        <f>ifna(IFS(MATCH(C83,EMR!B:B,),"Keep"),"No Account Found")</f>
        <v>No Account Found</v>
      </c>
      <c r="F83" s="22" t="str">
        <f>ifna(IFS(MATCH(C83,Tricefy!C:C,),"Keep"),"No Account Found")</f>
        <v>No Account Found</v>
      </c>
      <c r="G83" s="23" t="str">
        <f>ifna(IFS(MATCH(C83,Stripe!B:B,),"Keep"),"No Account Found")</f>
        <v>No Account Found</v>
      </c>
      <c r="H83" s="23" t="str">
        <f>ifna(IFS(MATCH(C83,Azalea!E:E,),"Keep"),"No Account Found")</f>
        <v>No Account Found</v>
      </c>
      <c r="I83" s="23" t="str">
        <f>ifna(IFS(MATCH(C83,Trellis!C:C,),"Keep"),"No Account Found")</f>
        <v>No Account Found</v>
      </c>
      <c r="J83" s="24" t="str">
        <f>ifna(IFS(MATCH(C83,KnowBe4!A:A,),"Keep"),"No Account Found")</f>
        <v>No Account Found</v>
      </c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19"/>
      <c r="B84" s="20"/>
      <c r="C84" s="20"/>
      <c r="D84" s="21" t="str">
        <f t="shared" si="1"/>
        <v>No</v>
      </c>
      <c r="E84" s="25" t="str">
        <f>ifna(IFS(MATCH(C84,EMR!B:B,),"Keep"),"No Account Found")</f>
        <v>No Account Found</v>
      </c>
      <c r="F84" s="22" t="str">
        <f>ifna(IFS(MATCH(C84,Tricefy!C:C,),"Keep"),"No Account Found")</f>
        <v>No Account Found</v>
      </c>
      <c r="G84" s="23" t="str">
        <f>ifna(IFS(MATCH(C84,Stripe!B:B,),"Keep"),"No Account Found")</f>
        <v>No Account Found</v>
      </c>
      <c r="H84" s="23" t="str">
        <f>ifna(IFS(MATCH(C84,Azalea!E:E,),"Keep"),"No Account Found")</f>
        <v>No Account Found</v>
      </c>
      <c r="I84" s="23" t="str">
        <f>ifna(IFS(MATCH(C84,Trellis!C:C,),"Keep"),"No Account Found")</f>
        <v>No Account Found</v>
      </c>
      <c r="J84" s="24" t="str">
        <f>ifna(IFS(MATCH(C84,KnowBe4!A:A,),"Keep"),"No Account Found")</f>
        <v>No Account Found</v>
      </c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19"/>
      <c r="B85" s="20"/>
      <c r="C85" s="20"/>
      <c r="D85" s="21" t="str">
        <f t="shared" si="1"/>
        <v>No</v>
      </c>
      <c r="E85" s="21" t="str">
        <f>ifna(IFS(MATCH(C85,EMR!B:B,),"Keep"),"No Account Found")</f>
        <v>No Account Found</v>
      </c>
      <c r="F85" s="22" t="str">
        <f>ifna(IFS(MATCH(C85,Tricefy!C:C,),"Keep"),"No Account Found")</f>
        <v>No Account Found</v>
      </c>
      <c r="G85" s="23" t="str">
        <f>ifna(IFS(MATCH(C85,Stripe!B:B,),"Keep"),"No Account Found")</f>
        <v>No Account Found</v>
      </c>
      <c r="H85" s="23" t="str">
        <f>ifna(IFS(MATCH(C85,Azalea!E:E,),"Keep"),"No Account Found")</f>
        <v>No Account Found</v>
      </c>
      <c r="I85" s="23" t="str">
        <f>ifna(IFS(MATCH(C85,Trellis!C:C,),"Keep"),"No Account Found")</f>
        <v>No Account Found</v>
      </c>
      <c r="J85" s="24" t="str">
        <f>ifna(IFS(MATCH(C85,KnowBe4!A:A,),"Keep"),"No Account Found")</f>
        <v>No Account Found</v>
      </c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19"/>
      <c r="B86" s="20"/>
      <c r="C86" s="20"/>
      <c r="D86" s="21" t="str">
        <f t="shared" si="1"/>
        <v>No</v>
      </c>
      <c r="E86" s="21" t="str">
        <f>ifna(IFS(MATCH(C86,EMR!B:B,),"Keep"),"No Account Found")</f>
        <v>No Account Found</v>
      </c>
      <c r="F86" s="22" t="str">
        <f>ifna(IFS(MATCH(C86,Tricefy!C:C,),"Keep"),"No Account Found")</f>
        <v>No Account Found</v>
      </c>
      <c r="G86" s="23" t="str">
        <f>ifna(IFS(MATCH(C86,Stripe!B:B,),"Keep"),"No Account Found")</f>
        <v>No Account Found</v>
      </c>
      <c r="H86" s="23" t="str">
        <f>ifna(IFS(MATCH(C86,Azalea!E:E,),"Keep"),"No Account Found")</f>
        <v>No Account Found</v>
      </c>
      <c r="I86" s="23" t="str">
        <f>ifna(IFS(MATCH(C86,Trellis!C:C,),"Keep"),"No Account Found")</f>
        <v>No Account Found</v>
      </c>
      <c r="J86" s="24" t="str">
        <f>ifna(IFS(MATCH(C86,KnowBe4!A:A,),"Keep"),"No Account Found")</f>
        <v>No Account Found</v>
      </c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19"/>
      <c r="B87" s="20"/>
      <c r="C87" s="20"/>
      <c r="D87" s="21" t="str">
        <f t="shared" si="1"/>
        <v>No</v>
      </c>
      <c r="E87" s="21" t="str">
        <f>ifna(IFS(MATCH(C87,EMR!B:B,),"Keep"),"No Account Found")</f>
        <v>No Account Found</v>
      </c>
      <c r="F87" s="22" t="str">
        <f>ifna(IFS(MATCH(C87,Tricefy!C:C,),"Keep"),"No Account Found")</f>
        <v>No Account Found</v>
      </c>
      <c r="G87" s="23" t="str">
        <f>ifna(IFS(MATCH(C87,Stripe!B:B,),"Keep"),"No Account Found")</f>
        <v>No Account Found</v>
      </c>
      <c r="H87" s="23" t="str">
        <f>ifna(IFS(MATCH(C87,Azalea!E:E,),"Keep"),"No Account Found")</f>
        <v>No Account Found</v>
      </c>
      <c r="I87" s="23" t="str">
        <f>ifna(IFS(MATCH(C87,Trellis!C:C,),"Keep"),"No Account Found")</f>
        <v>No Account Found</v>
      </c>
      <c r="J87" s="24" t="str">
        <f>ifna(IFS(MATCH(C87,KnowBe4!A:A,),"Keep"),"No Account Found")</f>
        <v>No Account Found</v>
      </c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19"/>
      <c r="B88" s="20"/>
      <c r="C88" s="20"/>
      <c r="D88" s="21" t="str">
        <f t="shared" si="1"/>
        <v>No</v>
      </c>
      <c r="E88" s="21" t="str">
        <f>ifna(IFS(MATCH(C88,EMR!B:B,),"Keep"),"No Account Found")</f>
        <v>No Account Found</v>
      </c>
      <c r="F88" s="22" t="str">
        <f>ifna(IFS(MATCH(C88,Tricefy!C:C,),"Keep"),"No Account Found")</f>
        <v>No Account Found</v>
      </c>
      <c r="G88" s="23" t="str">
        <f>ifna(IFS(MATCH(C88,Stripe!B:B,),"Keep"),"No Account Found")</f>
        <v>No Account Found</v>
      </c>
      <c r="H88" s="23" t="str">
        <f>ifna(IFS(MATCH(C88,Azalea!E:E,),"Keep"),"No Account Found")</f>
        <v>No Account Found</v>
      </c>
      <c r="I88" s="23" t="str">
        <f>ifna(IFS(MATCH(C88,Trellis!C:C,),"Keep"),"No Account Found")</f>
        <v>No Account Found</v>
      </c>
      <c r="J88" s="24" t="str">
        <f>ifna(IFS(MATCH(C88,KnowBe4!A:A,),"Keep"),"No Account Found")</f>
        <v>No Account Found</v>
      </c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19"/>
      <c r="B89" s="20"/>
      <c r="C89" s="20"/>
      <c r="D89" s="21" t="str">
        <f t="shared" si="1"/>
        <v>No</v>
      </c>
      <c r="E89" s="21" t="str">
        <f>ifna(IFS(MATCH(C89,EMR!B:B,),"Keep"),"No Account Found")</f>
        <v>No Account Found</v>
      </c>
      <c r="F89" s="22" t="str">
        <f>ifna(IFS(MATCH(C89,Tricefy!C:C,),"Keep"),"No Account Found")</f>
        <v>No Account Found</v>
      </c>
      <c r="G89" s="23" t="str">
        <f>ifna(IFS(MATCH(C89,Stripe!B:B,),"Keep"),"No Account Found")</f>
        <v>No Account Found</v>
      </c>
      <c r="H89" s="23" t="str">
        <f>ifna(IFS(MATCH(C89,Azalea!E:E,),"Keep"),"No Account Found")</f>
        <v>No Account Found</v>
      </c>
      <c r="I89" s="23" t="str">
        <f>ifna(IFS(MATCH(C89,Trellis!C:C,),"Keep"),"No Account Found")</f>
        <v>No Account Found</v>
      </c>
      <c r="J89" s="24" t="str">
        <f>ifna(IFS(MATCH(C89,KnowBe4!A:A,),"Keep"),"No Account Found")</f>
        <v>No Account Found</v>
      </c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19"/>
      <c r="B90" s="20"/>
      <c r="C90" s="20"/>
      <c r="D90" s="21" t="str">
        <f t="shared" si="1"/>
        <v>No</v>
      </c>
      <c r="E90" s="25" t="str">
        <f>ifna(IFS(MATCH(C90,EMR!B:B,),"Keep"),"No Account Found")</f>
        <v>No Account Found</v>
      </c>
      <c r="F90" s="22" t="str">
        <f>ifna(IFS(MATCH(C90,Tricefy!C:C,),"Keep"),"No Account Found")</f>
        <v>No Account Found</v>
      </c>
      <c r="G90" s="23" t="str">
        <f>ifna(IFS(MATCH(C90,Stripe!B:B,),"Keep"),"No Account Found")</f>
        <v>No Account Found</v>
      </c>
      <c r="H90" s="23" t="str">
        <f>ifna(IFS(MATCH(C90,Azalea!E:E,),"Keep"),"No Account Found")</f>
        <v>No Account Found</v>
      </c>
      <c r="I90" s="23" t="str">
        <f>ifna(IFS(MATCH(C90,Trellis!C:C,),"Keep"),"No Account Found")</f>
        <v>No Account Found</v>
      </c>
      <c r="J90" s="24" t="str">
        <f>ifna(IFS(MATCH(C90,KnowBe4!A:A,),"Keep"),"No Account Found")</f>
        <v>No Account Found</v>
      </c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19"/>
      <c r="B91" s="20"/>
      <c r="C91" s="20"/>
      <c r="D91" s="21" t="str">
        <f t="shared" si="1"/>
        <v>No</v>
      </c>
      <c r="E91" s="21" t="str">
        <f>ifna(IFS(MATCH(C91,EMR!B:B,),"Keep"),"No Account Found")</f>
        <v>No Account Found</v>
      </c>
      <c r="F91" s="22" t="str">
        <f>ifna(IFS(MATCH(C91,Tricefy!C:C,),"Keep"),"No Account Found")</f>
        <v>No Account Found</v>
      </c>
      <c r="G91" s="23" t="str">
        <f>ifna(IFS(MATCH(C91,Stripe!B:B,),"Keep"),"No Account Found")</f>
        <v>No Account Found</v>
      </c>
      <c r="H91" s="23" t="str">
        <f>ifna(IFS(MATCH(C91,Azalea!E:E,),"Keep"),"No Account Found")</f>
        <v>No Account Found</v>
      </c>
      <c r="I91" s="23" t="str">
        <f>ifna(IFS(MATCH(C91,Trellis!C:C,),"Keep"),"No Account Found")</f>
        <v>No Account Found</v>
      </c>
      <c r="J91" s="24" t="str">
        <f>ifna(IFS(MATCH(C91,KnowBe4!A:A,),"Keep"),"No Account Found")</f>
        <v>No Account Found</v>
      </c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19"/>
      <c r="B92" s="20"/>
      <c r="C92" s="20"/>
      <c r="D92" s="21" t="str">
        <f t="shared" si="1"/>
        <v>No</v>
      </c>
      <c r="E92" s="21" t="str">
        <f>ifna(IFS(MATCH(C92,EMR!B:B,),"Keep"),"No Account Found")</f>
        <v>No Account Found</v>
      </c>
      <c r="F92" s="22" t="str">
        <f>ifna(IFS(MATCH(C92,Tricefy!C:C,),"Keep"),"No Account Found")</f>
        <v>No Account Found</v>
      </c>
      <c r="G92" s="23" t="str">
        <f>ifna(IFS(MATCH(C92,Stripe!B:B,),"Keep"),"No Account Found")</f>
        <v>No Account Found</v>
      </c>
      <c r="H92" s="23" t="str">
        <f>ifna(IFS(MATCH(C92,Azalea!E:E,),"Keep"),"No Account Found")</f>
        <v>No Account Found</v>
      </c>
      <c r="I92" s="23" t="str">
        <f>ifna(IFS(MATCH(C92,Trellis!C:C,),"Keep"),"No Account Found")</f>
        <v>No Account Found</v>
      </c>
      <c r="J92" s="24" t="str">
        <f>ifna(IFS(MATCH(C92,KnowBe4!A:A,),"Keep"),"No Account Found")</f>
        <v>No Account Found</v>
      </c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19"/>
      <c r="B93" s="20"/>
      <c r="C93" s="20"/>
      <c r="D93" s="21" t="str">
        <f t="shared" si="1"/>
        <v>No</v>
      </c>
      <c r="E93" s="25" t="str">
        <f>ifna(IFS(MATCH(C93,EMR!B:B,),"Keep"),"No Account Found")</f>
        <v>No Account Found</v>
      </c>
      <c r="F93" s="22" t="str">
        <f>ifna(IFS(MATCH(C93,Tricefy!C:C,),"Keep"),"No Account Found")</f>
        <v>No Account Found</v>
      </c>
      <c r="G93" s="23" t="str">
        <f>ifna(IFS(MATCH(C93,Stripe!B:B,),"Keep"),"No Account Found")</f>
        <v>No Account Found</v>
      </c>
      <c r="H93" s="23" t="str">
        <f>ifna(IFS(MATCH(C93,Azalea!E:E,),"Keep"),"No Account Found")</f>
        <v>No Account Found</v>
      </c>
      <c r="I93" s="23" t="str">
        <f>ifna(IFS(MATCH(C93,Trellis!C:C,),"Keep"),"No Account Found")</f>
        <v>No Account Found</v>
      </c>
      <c r="J93" s="24" t="str">
        <f>ifna(IFS(MATCH(C93,KnowBe4!A:A,),"Keep"),"No Account Found")</f>
        <v>No Account Found</v>
      </c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19"/>
      <c r="B94" s="20"/>
      <c r="C94" s="20"/>
      <c r="D94" s="21" t="str">
        <f t="shared" si="1"/>
        <v>No</v>
      </c>
      <c r="E94" s="25" t="str">
        <f>ifna(IFS(MATCH(C94,EMR!B:B,),"Keep"),"No Account Found")</f>
        <v>No Account Found</v>
      </c>
      <c r="F94" s="22" t="str">
        <f>ifna(IFS(MATCH(C94,Tricefy!C:C,),"Keep"),"No Account Found")</f>
        <v>No Account Found</v>
      </c>
      <c r="G94" s="23" t="str">
        <f>ifna(IFS(MATCH(C94,Stripe!B:B,),"Keep"),"No Account Found")</f>
        <v>No Account Found</v>
      </c>
      <c r="H94" s="23" t="str">
        <f>ifna(IFS(MATCH(C94,Azalea!E:E,),"Keep"),"No Account Found")</f>
        <v>No Account Found</v>
      </c>
      <c r="I94" s="23" t="str">
        <f>ifna(IFS(MATCH(C94,Trellis!C:C,),"Keep"),"No Account Found")</f>
        <v>No Account Found</v>
      </c>
      <c r="J94" s="24" t="str">
        <f>ifna(IFS(MATCH(C94,KnowBe4!A:A,),"Keep"),"No Account Found")</f>
        <v>No Account Found</v>
      </c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19"/>
      <c r="B95" s="20"/>
      <c r="C95" s="20"/>
      <c r="D95" s="21" t="str">
        <f t="shared" si="1"/>
        <v>No</v>
      </c>
      <c r="E95" s="21" t="str">
        <f>ifna(IFS(MATCH(C95,EMR!B:B,),"Keep"),"No Account Found")</f>
        <v>No Account Found</v>
      </c>
      <c r="F95" s="22" t="str">
        <f>ifna(IFS(MATCH(C95,Tricefy!C:C,),"Keep"),"No Account Found")</f>
        <v>No Account Found</v>
      </c>
      <c r="G95" s="23" t="str">
        <f>ifna(IFS(MATCH(C95,Stripe!B:B,),"Keep"),"No Account Found")</f>
        <v>No Account Found</v>
      </c>
      <c r="H95" s="23" t="str">
        <f>ifna(IFS(MATCH(C95,Azalea!E:E,),"Keep"),"No Account Found")</f>
        <v>No Account Found</v>
      </c>
      <c r="I95" s="23" t="str">
        <f>ifna(IFS(MATCH(C95,Trellis!C:C,),"Keep"),"No Account Found")</f>
        <v>No Account Found</v>
      </c>
      <c r="J95" s="24" t="str">
        <f>ifna(IFS(MATCH(C95,KnowBe4!A:A,),"Keep"),"No Account Found")</f>
        <v>No Account Found</v>
      </c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19"/>
      <c r="B96" s="20"/>
      <c r="C96" s="20"/>
      <c r="D96" s="21" t="str">
        <f t="shared" si="1"/>
        <v>No</v>
      </c>
      <c r="E96" s="21" t="str">
        <f>ifna(IFS(MATCH(C96,EMR!B:B,),"Keep"),"No Account Found")</f>
        <v>No Account Found</v>
      </c>
      <c r="F96" s="22" t="str">
        <f>ifna(IFS(MATCH(C96,Tricefy!C:C,),"Keep"),"No Account Found")</f>
        <v>No Account Found</v>
      </c>
      <c r="G96" s="23" t="str">
        <f>ifna(IFS(MATCH(C96,Stripe!B:B,),"Keep"),"No Account Found")</f>
        <v>No Account Found</v>
      </c>
      <c r="H96" s="23" t="str">
        <f>ifna(IFS(MATCH(C96,Azalea!E:E,),"Keep"),"No Account Found")</f>
        <v>No Account Found</v>
      </c>
      <c r="I96" s="23" t="str">
        <f>ifna(IFS(MATCH(C96,Trellis!C:C,),"Keep"),"No Account Found")</f>
        <v>No Account Found</v>
      </c>
      <c r="J96" s="24" t="str">
        <f>ifna(IFS(MATCH(C96,KnowBe4!A:A,),"Keep"),"No Account Found")</f>
        <v>No Account Found</v>
      </c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19"/>
      <c r="B97" s="20"/>
      <c r="C97" s="20"/>
      <c r="D97" s="21" t="str">
        <f t="shared" si="1"/>
        <v>No</v>
      </c>
      <c r="E97" s="21" t="str">
        <f>ifna(IFS(MATCH(C97,EMR!B:B,),"Keep"),"No Account Found")</f>
        <v>No Account Found</v>
      </c>
      <c r="F97" s="22" t="str">
        <f>ifna(IFS(MATCH(C97,Tricefy!C:C,),"Keep"),"No Account Found")</f>
        <v>No Account Found</v>
      </c>
      <c r="G97" s="23" t="str">
        <f>ifna(IFS(MATCH(C97,Stripe!B:B,),"Keep"),"No Account Found")</f>
        <v>No Account Found</v>
      </c>
      <c r="H97" s="23" t="str">
        <f>ifna(IFS(MATCH(C97,Azalea!E:E,),"Keep"),"No Account Found")</f>
        <v>No Account Found</v>
      </c>
      <c r="I97" s="23" t="str">
        <f>ifna(IFS(MATCH(C97,Trellis!C:C,),"Keep"),"No Account Found")</f>
        <v>No Account Found</v>
      </c>
      <c r="J97" s="24" t="str">
        <f>ifna(IFS(MATCH(C97,KnowBe4!A:A,),"Keep"),"No Account Found")</f>
        <v>No Account Found</v>
      </c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19"/>
      <c r="B98" s="20"/>
      <c r="C98" s="20"/>
      <c r="D98" s="21" t="str">
        <f t="shared" si="1"/>
        <v>No</v>
      </c>
      <c r="E98" s="25" t="str">
        <f>ifna(IFS(MATCH(C98,EMR!B:B,),"Keep"),"No Account Found")</f>
        <v>No Account Found</v>
      </c>
      <c r="F98" s="22" t="str">
        <f>ifna(IFS(MATCH(C98,Tricefy!C:C,),"Keep"),"No Account Found")</f>
        <v>No Account Found</v>
      </c>
      <c r="G98" s="23" t="str">
        <f>ifna(IFS(MATCH(C98,Stripe!B:B,),"Keep"),"No Account Found")</f>
        <v>No Account Found</v>
      </c>
      <c r="H98" s="23" t="str">
        <f>ifna(IFS(MATCH(C98,Azalea!E:E,),"Keep"),"No Account Found")</f>
        <v>No Account Found</v>
      </c>
      <c r="I98" s="23" t="str">
        <f>ifna(IFS(MATCH(C98,Trellis!C:C,),"Keep"),"No Account Found")</f>
        <v>No Account Found</v>
      </c>
      <c r="J98" s="24" t="str">
        <f>ifna(IFS(MATCH(C98,KnowBe4!A:A,),"Keep"),"No Account Found")</f>
        <v>No Account Found</v>
      </c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19"/>
      <c r="B99" s="20"/>
      <c r="C99" s="20"/>
      <c r="D99" s="21" t="str">
        <f t="shared" si="1"/>
        <v>No</v>
      </c>
      <c r="E99" s="21" t="str">
        <f>ifna(IFS(MATCH(C99,EMR!B:B,),"Keep"),"No Account Found")</f>
        <v>No Account Found</v>
      </c>
      <c r="F99" s="22" t="str">
        <f>ifna(IFS(MATCH(C99,Tricefy!C:C,),"Keep"),"No Account Found")</f>
        <v>No Account Found</v>
      </c>
      <c r="G99" s="23" t="str">
        <f>ifna(IFS(MATCH(C99,Stripe!B:B,),"Keep"),"No Account Found")</f>
        <v>No Account Found</v>
      </c>
      <c r="H99" s="23" t="str">
        <f>ifna(IFS(MATCH(C99,Azalea!E:E,),"Keep"),"No Account Found")</f>
        <v>No Account Found</v>
      </c>
      <c r="I99" s="23" t="str">
        <f>ifna(IFS(MATCH(C99,Trellis!C:C,),"Keep"),"No Account Found")</f>
        <v>No Account Found</v>
      </c>
      <c r="J99" s="24" t="str">
        <f>ifna(IFS(MATCH(C99,KnowBe4!A:A,),"Keep"),"No Account Found")</f>
        <v>No Account Found</v>
      </c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19"/>
      <c r="B100" s="20"/>
      <c r="C100" s="20"/>
      <c r="D100" s="21" t="str">
        <f t="shared" si="1"/>
        <v>No</v>
      </c>
      <c r="E100" s="21" t="str">
        <f>ifna(IFS(MATCH(C100,EMR!B:B,),"Keep"),"No Account Found")</f>
        <v>No Account Found</v>
      </c>
      <c r="F100" s="22" t="str">
        <f>ifna(IFS(MATCH(C100,Tricefy!C:C,),"Keep"),"No Account Found")</f>
        <v>No Account Found</v>
      </c>
      <c r="G100" s="23" t="str">
        <f>ifna(IFS(MATCH(C100,Stripe!B:B,),"Keep"),"No Account Found")</f>
        <v>No Account Found</v>
      </c>
      <c r="H100" s="23" t="str">
        <f>ifna(IFS(MATCH(C100,Azalea!E:E,),"Keep"),"No Account Found")</f>
        <v>No Account Found</v>
      </c>
      <c r="I100" s="23" t="str">
        <f>ifna(IFS(MATCH(C100,Trellis!C:C,),"Keep"),"No Account Found")</f>
        <v>No Account Found</v>
      </c>
      <c r="J100" s="24" t="str">
        <f>ifna(IFS(MATCH(C100,KnowBe4!A:A,),"Keep"),"No Account Found")</f>
        <v>No Account Found</v>
      </c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19"/>
      <c r="B101" s="20"/>
      <c r="C101" s="20"/>
      <c r="D101" s="21" t="str">
        <f t="shared" si="1"/>
        <v>No</v>
      </c>
      <c r="E101" s="21" t="str">
        <f>ifna(IFS(MATCH(C101,EMR!B:B,),"Keep"),"No Account Found")</f>
        <v>No Account Found</v>
      </c>
      <c r="F101" s="22" t="str">
        <f>ifna(IFS(MATCH(C101,Tricefy!C:C,),"Keep"),"No Account Found")</f>
        <v>No Account Found</v>
      </c>
      <c r="G101" s="23" t="str">
        <f>ifna(IFS(MATCH(C101,Stripe!B:B,),"Keep"),"No Account Found")</f>
        <v>No Account Found</v>
      </c>
      <c r="H101" s="23" t="str">
        <f>ifna(IFS(MATCH(C101,Azalea!E:E,),"Keep"),"No Account Found")</f>
        <v>No Account Found</v>
      </c>
      <c r="I101" s="23" t="str">
        <f>ifna(IFS(MATCH(C101,Trellis!C:C,),"Keep"),"No Account Found")</f>
        <v>No Account Found</v>
      </c>
      <c r="J101" s="24" t="str">
        <f>ifna(IFS(MATCH(C101,KnowBe4!A:A,),"Keep"),"No Account Found")</f>
        <v>No Account Found</v>
      </c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19"/>
      <c r="B102" s="20"/>
      <c r="C102" s="20"/>
      <c r="D102" s="21" t="str">
        <f t="shared" si="1"/>
        <v>No</v>
      </c>
      <c r="E102" s="25" t="str">
        <f>ifna(IFS(MATCH(C102,EMR!B:B,),"Keep"),"No Account Found")</f>
        <v>No Account Found</v>
      </c>
      <c r="F102" s="22" t="str">
        <f>ifna(IFS(MATCH(C102,Tricefy!C:C,),"Keep"),"No Account Found")</f>
        <v>No Account Found</v>
      </c>
      <c r="G102" s="23" t="str">
        <f>ifna(IFS(MATCH(C102,Stripe!B:B,),"Keep"),"No Account Found")</f>
        <v>No Account Found</v>
      </c>
      <c r="H102" s="23" t="str">
        <f>ifna(IFS(MATCH(C102,Azalea!E:E,),"Keep"),"No Account Found")</f>
        <v>No Account Found</v>
      </c>
      <c r="I102" s="23" t="str">
        <f>ifna(IFS(MATCH(C102,Trellis!C:C,),"Keep"),"No Account Found")</f>
        <v>No Account Found</v>
      </c>
      <c r="J102" s="24" t="str">
        <f>ifna(IFS(MATCH(C102,KnowBe4!A:A,),"Keep"),"No Account Found")</f>
        <v>No Account Found</v>
      </c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19"/>
      <c r="B103" s="20"/>
      <c r="C103" s="20"/>
      <c r="D103" s="21" t="str">
        <f t="shared" si="1"/>
        <v>No</v>
      </c>
      <c r="E103" s="21" t="str">
        <f>ifna(IFS(MATCH(C103,EMR!B:B,),"Keep"),"No Account Found")</f>
        <v>No Account Found</v>
      </c>
      <c r="F103" s="22" t="str">
        <f>ifna(IFS(MATCH(C103,Tricefy!C:C,),"Keep"),"No Account Found")</f>
        <v>No Account Found</v>
      </c>
      <c r="G103" s="23" t="str">
        <f>ifna(IFS(MATCH(C103,Stripe!B:B,),"Keep"),"No Account Found")</f>
        <v>No Account Found</v>
      </c>
      <c r="H103" s="23" t="str">
        <f>ifna(IFS(MATCH(C103,Azalea!E:E,),"Keep"),"No Account Found")</f>
        <v>No Account Found</v>
      </c>
      <c r="I103" s="23" t="str">
        <f>ifna(IFS(MATCH(C103,Trellis!C:C,),"Keep"),"No Account Found")</f>
        <v>No Account Found</v>
      </c>
      <c r="J103" s="24" t="str">
        <f>ifna(IFS(MATCH(C103,KnowBe4!A:A,),"Keep"),"No Account Found")</f>
        <v>No Account Found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19"/>
      <c r="B104" s="20"/>
      <c r="C104" s="20"/>
      <c r="D104" s="21" t="str">
        <f t="shared" si="1"/>
        <v>No</v>
      </c>
      <c r="E104" s="21" t="str">
        <f>ifna(IFS(MATCH(C104,EMR!B:B,),"Keep"),"No Account Found")</f>
        <v>No Account Found</v>
      </c>
      <c r="F104" s="22" t="str">
        <f>ifna(IFS(MATCH(C104,Tricefy!C:C,),"Keep"),"No Account Found")</f>
        <v>No Account Found</v>
      </c>
      <c r="G104" s="23" t="str">
        <f>ifna(IFS(MATCH(C104,Stripe!B:B,),"Keep"),"No Account Found")</f>
        <v>No Account Found</v>
      </c>
      <c r="H104" s="23" t="str">
        <f>ifna(IFS(MATCH(C104,Azalea!E:E,),"Keep"),"No Account Found")</f>
        <v>No Account Found</v>
      </c>
      <c r="I104" s="23" t="str">
        <f>ifna(IFS(MATCH(C104,Trellis!C:C,),"Keep"),"No Account Found")</f>
        <v>No Account Found</v>
      </c>
      <c r="J104" s="24" t="str">
        <f>ifna(IFS(MATCH(C104,KnowBe4!A:A,),"Keep"),"No Account Found")</f>
        <v>No Account Found</v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19"/>
      <c r="B105" s="20"/>
      <c r="C105" s="20"/>
      <c r="D105" s="21" t="str">
        <f t="shared" si="1"/>
        <v>No</v>
      </c>
      <c r="E105" s="21" t="str">
        <f>ifna(IFS(MATCH(C105,EMR!B:B,),"Keep"),"No Account Found")</f>
        <v>No Account Found</v>
      </c>
      <c r="F105" s="22" t="str">
        <f>ifna(IFS(MATCH(C105,Tricefy!C:C,),"Keep"),"No Account Found")</f>
        <v>No Account Found</v>
      </c>
      <c r="G105" s="23" t="str">
        <f>ifna(IFS(MATCH(C105,Stripe!B:B,),"Keep"),"No Account Found")</f>
        <v>No Account Found</v>
      </c>
      <c r="H105" s="23" t="str">
        <f>ifna(IFS(MATCH(C105,Azalea!E:E,),"Keep"),"No Account Found")</f>
        <v>No Account Found</v>
      </c>
      <c r="I105" s="23" t="str">
        <f>ifna(IFS(MATCH(C105,Trellis!C:C,),"Keep"),"No Account Found")</f>
        <v>No Account Found</v>
      </c>
      <c r="J105" s="24" t="str">
        <f>ifna(IFS(MATCH(C105,KnowBe4!A:A,),"Keep"),"No Account Found")</f>
        <v>No Account Found</v>
      </c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19"/>
      <c r="B106" s="20"/>
      <c r="C106" s="20"/>
      <c r="D106" s="21" t="str">
        <f t="shared" si="1"/>
        <v>No</v>
      </c>
      <c r="E106" s="21" t="str">
        <f>ifna(IFS(MATCH(C106,EMR!B:B,),"Keep"),"No Account Found")</f>
        <v>No Account Found</v>
      </c>
      <c r="F106" s="22" t="str">
        <f>ifna(IFS(MATCH(C106,Tricefy!C:C,),"Keep"),"No Account Found")</f>
        <v>No Account Found</v>
      </c>
      <c r="G106" s="23" t="str">
        <f>ifna(IFS(MATCH(C106,Stripe!B:B,),"Keep"),"No Account Found")</f>
        <v>No Account Found</v>
      </c>
      <c r="H106" s="23" t="str">
        <f>ifna(IFS(MATCH(C106,Azalea!E:E,),"Keep"),"No Account Found")</f>
        <v>No Account Found</v>
      </c>
      <c r="I106" s="23" t="str">
        <f>ifna(IFS(MATCH(C106,Trellis!C:C,),"Keep"),"No Account Found")</f>
        <v>No Account Found</v>
      </c>
      <c r="J106" s="24" t="str">
        <f>ifna(IFS(MATCH(C106,KnowBe4!A:A,),"Keep"),"No Account Found")</f>
        <v>No Account Found</v>
      </c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19"/>
      <c r="B107" s="20"/>
      <c r="C107" s="20"/>
      <c r="D107" s="21" t="str">
        <f t="shared" si="1"/>
        <v>No</v>
      </c>
      <c r="E107" s="25" t="str">
        <f>ifna(IFS(MATCH(C107,EMR!B:B,),"Keep"),"No Account Found")</f>
        <v>No Account Found</v>
      </c>
      <c r="F107" s="22" t="str">
        <f>ifna(IFS(MATCH(C107,Tricefy!C:C,),"Keep"),"No Account Found")</f>
        <v>No Account Found</v>
      </c>
      <c r="G107" s="23" t="str">
        <f>ifna(IFS(MATCH(C107,Stripe!B:B,),"Keep"),"No Account Found")</f>
        <v>No Account Found</v>
      </c>
      <c r="H107" s="23" t="str">
        <f>ifna(IFS(MATCH(C107,Azalea!E:E,),"Keep"),"No Account Found")</f>
        <v>No Account Found</v>
      </c>
      <c r="I107" s="23" t="str">
        <f>ifna(IFS(MATCH(C107,Trellis!C:C,),"Keep"),"No Account Found")</f>
        <v>No Account Found</v>
      </c>
      <c r="J107" s="24" t="str">
        <f>ifna(IFS(MATCH(C107,KnowBe4!A:A,),"Keep"),"No Account Found")</f>
        <v>No Account Found</v>
      </c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19"/>
      <c r="B108" s="20"/>
      <c r="C108" s="20"/>
      <c r="D108" s="21" t="str">
        <f t="shared" si="1"/>
        <v>No</v>
      </c>
      <c r="E108" s="21" t="str">
        <f>ifna(IFS(MATCH(C108,EMR!B:B,),"Keep"),"No Account Found")</f>
        <v>No Account Found</v>
      </c>
      <c r="F108" s="22" t="str">
        <f>ifna(IFS(MATCH(C108,Tricefy!C:C,),"Keep"),"No Account Found")</f>
        <v>No Account Found</v>
      </c>
      <c r="G108" s="23" t="str">
        <f>ifna(IFS(MATCH(C108,Stripe!B:B,),"Keep"),"No Account Found")</f>
        <v>No Account Found</v>
      </c>
      <c r="H108" s="23" t="str">
        <f>ifna(IFS(MATCH(C108,Azalea!E:E,),"Keep"),"No Account Found")</f>
        <v>No Account Found</v>
      </c>
      <c r="I108" s="23" t="str">
        <f>ifna(IFS(MATCH(C108,Trellis!C:C,),"Keep"),"No Account Found")</f>
        <v>No Account Found</v>
      </c>
      <c r="J108" s="24" t="str">
        <f>ifna(IFS(MATCH(C108,KnowBe4!A:A,),"Keep"),"No Account Found")</f>
        <v>No Account Found</v>
      </c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19"/>
      <c r="B109" s="20"/>
      <c r="C109" s="20"/>
      <c r="D109" s="21" t="str">
        <f t="shared" si="1"/>
        <v>No</v>
      </c>
      <c r="E109" s="21" t="str">
        <f>ifna(IFS(MATCH(C109,EMR!B:B,),"Keep"),"No Account Found")</f>
        <v>No Account Found</v>
      </c>
      <c r="F109" s="22" t="str">
        <f>ifna(IFS(MATCH(C109,Tricefy!C:C,),"Keep"),"No Account Found")</f>
        <v>No Account Found</v>
      </c>
      <c r="G109" s="23" t="str">
        <f>ifna(IFS(MATCH(C109,Stripe!B:B,),"Keep"),"No Account Found")</f>
        <v>No Account Found</v>
      </c>
      <c r="H109" s="23" t="str">
        <f>ifna(IFS(MATCH(C109,Azalea!E:E,),"Keep"),"No Account Found")</f>
        <v>No Account Found</v>
      </c>
      <c r="I109" s="23" t="str">
        <f>ifna(IFS(MATCH(C109,Trellis!C:C,),"Keep"),"No Account Found")</f>
        <v>No Account Found</v>
      </c>
      <c r="J109" s="24" t="str">
        <f>ifna(IFS(MATCH(C109,KnowBe4!A:A,),"Keep"),"No Account Found")</f>
        <v>No Account Found</v>
      </c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19"/>
      <c r="B110" s="20"/>
      <c r="C110" s="20"/>
      <c r="D110" s="21" t="str">
        <f t="shared" si="1"/>
        <v>No</v>
      </c>
      <c r="E110" s="21" t="str">
        <f>ifna(IFS(MATCH(C110,EMR!B:B,),"Keep"),"No Account Found")</f>
        <v>No Account Found</v>
      </c>
      <c r="F110" s="22" t="str">
        <f>ifna(IFS(MATCH(C110,Tricefy!C:C,),"Keep"),"No Account Found")</f>
        <v>No Account Found</v>
      </c>
      <c r="G110" s="23" t="str">
        <f>ifna(IFS(MATCH(C110,Stripe!B:B,),"Keep"),"No Account Found")</f>
        <v>No Account Found</v>
      </c>
      <c r="H110" s="23" t="str">
        <f>ifna(IFS(MATCH(C110,Azalea!E:E,),"Keep"),"No Account Found")</f>
        <v>No Account Found</v>
      </c>
      <c r="I110" s="23" t="str">
        <f>ifna(IFS(MATCH(C110,Trellis!C:C,),"Keep"),"No Account Found")</f>
        <v>No Account Found</v>
      </c>
      <c r="J110" s="24" t="str">
        <f>ifna(IFS(MATCH(C110,KnowBe4!A:A,),"Keep"),"No Account Found")</f>
        <v>No Account Found</v>
      </c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19"/>
      <c r="B111" s="20"/>
      <c r="C111" s="20"/>
      <c r="D111" s="21" t="str">
        <f t="shared" si="1"/>
        <v>No</v>
      </c>
      <c r="E111" s="25" t="str">
        <f>ifna(IFS(MATCH(C111,EMR!B:B,),"Keep"),"No Account Found")</f>
        <v>No Account Found</v>
      </c>
      <c r="F111" s="22" t="str">
        <f>ifna(IFS(MATCH(C111,Tricefy!C:C,),"Keep"),"No Account Found")</f>
        <v>No Account Found</v>
      </c>
      <c r="G111" s="23" t="str">
        <f>ifna(IFS(MATCH(C111,Stripe!B:B,),"Keep"),"No Account Found")</f>
        <v>No Account Found</v>
      </c>
      <c r="H111" s="23" t="str">
        <f>ifna(IFS(MATCH(C111,Azalea!E:E,),"Keep"),"No Account Found")</f>
        <v>No Account Found</v>
      </c>
      <c r="I111" s="23" t="str">
        <f>ifna(IFS(MATCH(C111,Trellis!C:C,),"Keep"),"No Account Found")</f>
        <v>No Account Found</v>
      </c>
      <c r="J111" s="24" t="str">
        <f>ifna(IFS(MATCH(C111,KnowBe4!A:A,),"Keep"),"No Account Found")</f>
        <v>No Account Found</v>
      </c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19"/>
      <c r="B112" s="20"/>
      <c r="C112" s="20"/>
      <c r="D112" s="21" t="str">
        <f t="shared" si="1"/>
        <v>No</v>
      </c>
      <c r="E112" s="21" t="str">
        <f>ifna(IFS(MATCH(C112,EMR!B:B,),"Keep"),"No Account Found")</f>
        <v>No Account Found</v>
      </c>
      <c r="F112" s="22" t="str">
        <f>ifna(IFS(MATCH(C112,Tricefy!C:C,),"Keep"),"No Account Found")</f>
        <v>No Account Found</v>
      </c>
      <c r="G112" s="23" t="str">
        <f>ifna(IFS(MATCH(C112,Stripe!B:B,),"Keep"),"No Account Found")</f>
        <v>No Account Found</v>
      </c>
      <c r="H112" s="23" t="str">
        <f>ifna(IFS(MATCH(C112,Azalea!E:E,),"Keep"),"No Account Found")</f>
        <v>No Account Found</v>
      </c>
      <c r="I112" s="23" t="str">
        <f>ifna(IFS(MATCH(C112,Trellis!C:C,),"Keep"),"No Account Found")</f>
        <v>No Account Found</v>
      </c>
      <c r="J112" s="24" t="str">
        <f>ifna(IFS(MATCH(C112,KnowBe4!A:A,),"Keep"),"No Account Found")</f>
        <v>No Account Found</v>
      </c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19"/>
      <c r="B113" s="20"/>
      <c r="C113" s="20"/>
      <c r="D113" s="21" t="str">
        <f t="shared" si="1"/>
        <v>No</v>
      </c>
      <c r="E113" s="21" t="str">
        <f>ifna(IFS(MATCH(C113,EMR!B:B,),"Keep"),"No Account Found")</f>
        <v>No Account Found</v>
      </c>
      <c r="F113" s="22" t="str">
        <f>ifna(IFS(MATCH(C113,Tricefy!C:C,),"Keep"),"No Account Found")</f>
        <v>No Account Found</v>
      </c>
      <c r="G113" s="23" t="str">
        <f>ifna(IFS(MATCH(C113,Stripe!B:B,),"Keep"),"No Account Found")</f>
        <v>No Account Found</v>
      </c>
      <c r="H113" s="23" t="str">
        <f>ifna(IFS(MATCH(C113,Azalea!E:E,),"Keep"),"No Account Found")</f>
        <v>No Account Found</v>
      </c>
      <c r="I113" s="23" t="str">
        <f>ifna(IFS(MATCH(C113,Trellis!C:C,),"Keep"),"No Account Found")</f>
        <v>No Account Found</v>
      </c>
      <c r="J113" s="24" t="str">
        <f>ifna(IFS(MATCH(C113,KnowBe4!A:A,),"Keep"),"No Account Found")</f>
        <v>No Account Found</v>
      </c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19"/>
      <c r="B114" s="20"/>
      <c r="C114" s="20"/>
      <c r="D114" s="21" t="str">
        <f t="shared" si="1"/>
        <v>No</v>
      </c>
      <c r="E114" s="21" t="str">
        <f>ifna(IFS(MATCH(C114,EMR!B:B,),"Keep"),"No Account Found")</f>
        <v>No Account Found</v>
      </c>
      <c r="F114" s="22" t="str">
        <f>ifna(IFS(MATCH(C114,Tricefy!C:C,),"Keep"),"No Account Found")</f>
        <v>No Account Found</v>
      </c>
      <c r="G114" s="23" t="str">
        <f>ifna(IFS(MATCH(C114,Stripe!B:B,),"Keep"),"No Account Found")</f>
        <v>No Account Found</v>
      </c>
      <c r="H114" s="23" t="str">
        <f>ifna(IFS(MATCH(C114,Azalea!E:E,),"Keep"),"No Account Found")</f>
        <v>No Account Found</v>
      </c>
      <c r="I114" s="23" t="str">
        <f>ifna(IFS(MATCH(C114,Trellis!C:C,),"Keep"),"No Account Found")</f>
        <v>No Account Found</v>
      </c>
      <c r="J114" s="24" t="str">
        <f>ifna(IFS(MATCH(C114,KnowBe4!A:A,),"Keep"),"No Account Found")</f>
        <v>No Account Found</v>
      </c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19"/>
      <c r="B115" s="20"/>
      <c r="C115" s="20"/>
      <c r="D115" s="21" t="str">
        <f t="shared" si="1"/>
        <v>No</v>
      </c>
      <c r="E115" s="21" t="str">
        <f>ifna(IFS(MATCH(C115,EMR!B:B,),"Keep"),"No Account Found")</f>
        <v>No Account Found</v>
      </c>
      <c r="F115" s="22" t="str">
        <f>ifna(IFS(MATCH(C115,Tricefy!C:C,),"Keep"),"No Account Found")</f>
        <v>No Account Found</v>
      </c>
      <c r="G115" s="23" t="str">
        <f>ifna(IFS(MATCH(C115,Stripe!B:B,),"Keep"),"No Account Found")</f>
        <v>No Account Found</v>
      </c>
      <c r="H115" s="23" t="str">
        <f>ifna(IFS(MATCH(C115,Azalea!E:E,),"Keep"),"No Account Found")</f>
        <v>No Account Found</v>
      </c>
      <c r="I115" s="23" t="str">
        <f>ifna(IFS(MATCH(C115,Trellis!C:C,),"Keep"),"No Account Found")</f>
        <v>No Account Found</v>
      </c>
      <c r="J115" s="24" t="str">
        <f>ifna(IFS(MATCH(C115,KnowBe4!A:A,),"Keep"),"No Account Found")</f>
        <v>No Account Found</v>
      </c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19"/>
      <c r="B116" s="20"/>
      <c r="C116" s="20"/>
      <c r="D116" s="21" t="str">
        <f t="shared" si="1"/>
        <v>No</v>
      </c>
      <c r="E116" s="25" t="str">
        <f>ifna(IFS(MATCH(C116,EMR!B:B,),"Keep"),"No Account Found")</f>
        <v>No Account Found</v>
      </c>
      <c r="F116" s="22" t="str">
        <f>ifna(IFS(MATCH(C116,Tricefy!C:C,),"Keep"),"No Account Found")</f>
        <v>No Account Found</v>
      </c>
      <c r="G116" s="23" t="str">
        <f>ifna(IFS(MATCH(C116,Stripe!B:B,),"Keep"),"No Account Found")</f>
        <v>No Account Found</v>
      </c>
      <c r="H116" s="23" t="str">
        <f>ifna(IFS(MATCH(C116,Azalea!E:E,),"Keep"),"No Account Found")</f>
        <v>No Account Found</v>
      </c>
      <c r="I116" s="23" t="str">
        <f>ifna(IFS(MATCH(C116,Trellis!C:C,),"Keep"),"No Account Found")</f>
        <v>No Account Found</v>
      </c>
      <c r="J116" s="24" t="str">
        <f>ifna(IFS(MATCH(C116,KnowBe4!A:A,),"Keep"),"No Account Found")</f>
        <v>No Account Found</v>
      </c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19"/>
      <c r="B117" s="20"/>
      <c r="C117" s="20"/>
      <c r="D117" s="21" t="str">
        <f t="shared" si="1"/>
        <v>No</v>
      </c>
      <c r="E117" s="21" t="str">
        <f>ifna(IFS(MATCH(C117,EMR!B:B,),"Keep"),"No Account Found")</f>
        <v>No Account Found</v>
      </c>
      <c r="F117" s="22" t="str">
        <f>ifna(IFS(MATCH(C117,Tricefy!C:C,),"Keep"),"No Account Found")</f>
        <v>No Account Found</v>
      </c>
      <c r="G117" s="23" t="str">
        <f>ifna(IFS(MATCH(C117,Stripe!B:B,),"Keep"),"No Account Found")</f>
        <v>No Account Found</v>
      </c>
      <c r="H117" s="23" t="str">
        <f>ifna(IFS(MATCH(C117,Azalea!E:E,),"Keep"),"No Account Found")</f>
        <v>No Account Found</v>
      </c>
      <c r="I117" s="23" t="str">
        <f>ifna(IFS(MATCH(C117,Trellis!C:C,),"Keep"),"No Account Found")</f>
        <v>No Account Found</v>
      </c>
      <c r="J117" s="24" t="str">
        <f>ifna(IFS(MATCH(C117,KnowBe4!A:A,),"Keep"),"No Account Found")</f>
        <v>No Account Found</v>
      </c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19"/>
      <c r="B118" s="20"/>
      <c r="C118" s="20"/>
      <c r="D118" s="21" t="str">
        <f t="shared" si="1"/>
        <v>No</v>
      </c>
      <c r="E118" s="25" t="str">
        <f>ifna(IFS(MATCH(C118,EMR!B:B,),"Keep"),"No Account Found")</f>
        <v>No Account Found</v>
      </c>
      <c r="F118" s="22" t="str">
        <f>ifna(IFS(MATCH(C118,Tricefy!C:C,),"Keep"),"No Account Found")</f>
        <v>No Account Found</v>
      </c>
      <c r="G118" s="23" t="str">
        <f>ifna(IFS(MATCH(C118,Stripe!B:B,),"Keep"),"No Account Found")</f>
        <v>No Account Found</v>
      </c>
      <c r="H118" s="23" t="str">
        <f>ifna(IFS(MATCH(C118,Azalea!E:E,),"Keep"),"No Account Found")</f>
        <v>No Account Found</v>
      </c>
      <c r="I118" s="23" t="str">
        <f>ifna(IFS(MATCH(C118,Trellis!C:C,),"Keep"),"No Account Found")</f>
        <v>No Account Found</v>
      </c>
      <c r="J118" s="24" t="str">
        <f>ifna(IFS(MATCH(C118,KnowBe4!A:A,),"Keep"),"No Account Found")</f>
        <v>No Account Found</v>
      </c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19"/>
      <c r="B119" s="20"/>
      <c r="C119" s="20"/>
      <c r="D119" s="21" t="str">
        <f t="shared" si="1"/>
        <v>No</v>
      </c>
      <c r="E119" s="25" t="str">
        <f>ifna(IFS(MATCH(C119,EMR!B:B,),"Keep"),"No Account Found")</f>
        <v>No Account Found</v>
      </c>
      <c r="F119" s="22" t="str">
        <f>ifna(IFS(MATCH(C119,Tricefy!C:C,),"Keep"),"No Account Found")</f>
        <v>No Account Found</v>
      </c>
      <c r="G119" s="23" t="str">
        <f>ifna(IFS(MATCH(C119,Stripe!B:B,),"Keep"),"No Account Found")</f>
        <v>No Account Found</v>
      </c>
      <c r="H119" s="23" t="str">
        <f>ifna(IFS(MATCH(C119,Azalea!E:E,),"Keep"),"No Account Found")</f>
        <v>No Account Found</v>
      </c>
      <c r="I119" s="23" t="str">
        <f>ifna(IFS(MATCH(C119,Trellis!C:C,),"Keep"),"No Account Found")</f>
        <v>No Account Found</v>
      </c>
      <c r="J119" s="24" t="str">
        <f>ifna(IFS(MATCH(C119,KnowBe4!A:A,),"Keep"),"No Account Found")</f>
        <v>No Account Found</v>
      </c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19"/>
      <c r="B120" s="20"/>
      <c r="C120" s="20"/>
      <c r="D120" s="21" t="str">
        <f t="shared" si="1"/>
        <v>No</v>
      </c>
      <c r="E120" s="21" t="str">
        <f>ifna(IFS(MATCH(C120,EMR!B:B,),"Keep"),"No Account Found")</f>
        <v>No Account Found</v>
      </c>
      <c r="F120" s="22" t="str">
        <f>ifna(IFS(MATCH(C120,Tricefy!C:C,),"Keep"),"No Account Found")</f>
        <v>No Account Found</v>
      </c>
      <c r="G120" s="23" t="str">
        <f>ifna(IFS(MATCH(C120,Stripe!B:B,),"Keep"),"No Account Found")</f>
        <v>No Account Found</v>
      </c>
      <c r="H120" s="23" t="str">
        <f>ifna(IFS(MATCH(C120,Azalea!E:E,),"Keep"),"No Account Found")</f>
        <v>No Account Found</v>
      </c>
      <c r="I120" s="23" t="str">
        <f>ifna(IFS(MATCH(C120,Trellis!C:C,),"Keep"),"No Account Found")</f>
        <v>No Account Found</v>
      </c>
      <c r="J120" s="24" t="str">
        <f>ifna(IFS(MATCH(C120,KnowBe4!A:A,),"Keep"),"No Account Found")</f>
        <v>No Account Found</v>
      </c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19"/>
      <c r="B121" s="20"/>
      <c r="C121" s="20"/>
      <c r="D121" s="21" t="str">
        <f t="shared" si="1"/>
        <v>No</v>
      </c>
      <c r="E121" s="25" t="str">
        <f>ifna(IFS(MATCH(C121,EMR!B:B,),"Keep"),"No Account Found")</f>
        <v>No Account Found</v>
      </c>
      <c r="F121" s="22" t="str">
        <f>ifna(IFS(MATCH(C121,Tricefy!C:C,),"Keep"),"No Account Found")</f>
        <v>No Account Found</v>
      </c>
      <c r="G121" s="23" t="str">
        <f>ifna(IFS(MATCH(C121,Stripe!B:B,),"Keep"),"No Account Found")</f>
        <v>No Account Found</v>
      </c>
      <c r="H121" s="23" t="str">
        <f>ifna(IFS(MATCH(C121,Azalea!E:E,),"Keep"),"No Account Found")</f>
        <v>No Account Found</v>
      </c>
      <c r="I121" s="23" t="str">
        <f>ifna(IFS(MATCH(C121,Trellis!C:C,),"Keep"),"No Account Found")</f>
        <v>No Account Found</v>
      </c>
      <c r="J121" s="24" t="str">
        <f>ifna(IFS(MATCH(C121,KnowBe4!A:A,),"Keep"),"No Account Found")</f>
        <v>No Account Found</v>
      </c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19"/>
      <c r="B122" s="20"/>
      <c r="C122" s="20"/>
      <c r="D122" s="21" t="str">
        <f t="shared" si="1"/>
        <v>No</v>
      </c>
      <c r="E122" s="21" t="str">
        <f>ifna(IFS(MATCH(C122,EMR!B:B,),"Keep"),"No Account Found")</f>
        <v>No Account Found</v>
      </c>
      <c r="F122" s="22" t="str">
        <f>ifna(IFS(MATCH(C122,Tricefy!C:C,),"Keep"),"No Account Found")</f>
        <v>No Account Found</v>
      </c>
      <c r="G122" s="23" t="str">
        <f>ifna(IFS(MATCH(C122,Stripe!B:B,),"Keep"),"No Account Found")</f>
        <v>No Account Found</v>
      </c>
      <c r="H122" s="23" t="str">
        <f>ifna(IFS(MATCH(C122,Azalea!E:E,),"Keep"),"No Account Found")</f>
        <v>No Account Found</v>
      </c>
      <c r="I122" s="23" t="str">
        <f>ifna(IFS(MATCH(C122,Trellis!C:C,),"Keep"),"No Account Found")</f>
        <v>No Account Found</v>
      </c>
      <c r="J122" s="24" t="str">
        <f>ifna(IFS(MATCH(C122,KnowBe4!A:A,),"Keep"),"No Account Found")</f>
        <v>No Account Found</v>
      </c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19"/>
      <c r="B123" s="20"/>
      <c r="C123" s="20"/>
      <c r="D123" s="21" t="str">
        <f t="shared" si="1"/>
        <v>No</v>
      </c>
      <c r="E123" s="25" t="str">
        <f>ifna(IFS(MATCH(C123,EMR!B:B,),"Keep"),"No Account Found")</f>
        <v>No Account Found</v>
      </c>
      <c r="F123" s="22" t="str">
        <f>ifna(IFS(MATCH(C123,Tricefy!C:C,),"Keep"),"No Account Found")</f>
        <v>No Account Found</v>
      </c>
      <c r="G123" s="23" t="str">
        <f>ifna(IFS(MATCH(C123,Stripe!B:B,),"Keep"),"No Account Found")</f>
        <v>No Account Found</v>
      </c>
      <c r="H123" s="23" t="str">
        <f>ifna(IFS(MATCH(C123,Azalea!E:E,),"Keep"),"No Account Found")</f>
        <v>No Account Found</v>
      </c>
      <c r="I123" s="23" t="str">
        <f>ifna(IFS(MATCH(C123,Trellis!C:C,),"Keep"),"No Account Found")</f>
        <v>No Account Found</v>
      </c>
      <c r="J123" s="24" t="str">
        <f>ifna(IFS(MATCH(C123,KnowBe4!A:A,),"Keep"),"No Account Found")</f>
        <v>No Account Found</v>
      </c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19"/>
      <c r="B124" s="20"/>
      <c r="C124" s="20"/>
      <c r="D124" s="21" t="str">
        <f t="shared" si="1"/>
        <v>No</v>
      </c>
      <c r="E124" s="21" t="str">
        <f>ifna(IFS(MATCH(C124,EMR!B:B,),"Keep"),"No Account Found")</f>
        <v>No Account Found</v>
      </c>
      <c r="F124" s="22" t="str">
        <f>ifna(IFS(MATCH(C124,Tricefy!C:C,),"Keep"),"No Account Found")</f>
        <v>No Account Found</v>
      </c>
      <c r="G124" s="23" t="str">
        <f>ifna(IFS(MATCH(C124,Stripe!B:B,),"Keep"),"No Account Found")</f>
        <v>No Account Found</v>
      </c>
      <c r="H124" s="23" t="str">
        <f>ifna(IFS(MATCH(C124,Azalea!E:E,),"Keep"),"No Account Found")</f>
        <v>No Account Found</v>
      </c>
      <c r="I124" s="23" t="str">
        <f>ifna(IFS(MATCH(C124,Trellis!C:C,),"Keep"),"No Account Found")</f>
        <v>No Account Found</v>
      </c>
      <c r="J124" s="24" t="str">
        <f>ifna(IFS(MATCH(C124,KnowBe4!A:A,),"Keep"),"No Account Found")</f>
        <v>No Account Found</v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19"/>
      <c r="B125" s="20"/>
      <c r="C125" s="20"/>
      <c r="D125" s="21" t="str">
        <f t="shared" si="1"/>
        <v>No</v>
      </c>
      <c r="E125" s="21" t="str">
        <f>ifna(IFS(MATCH(C125,EMR!B:B,),"Keep"),"No Account Found")</f>
        <v>No Account Found</v>
      </c>
      <c r="F125" s="22" t="str">
        <f>ifna(IFS(MATCH(C125,Tricefy!C:C,),"Keep"),"No Account Found")</f>
        <v>No Account Found</v>
      </c>
      <c r="G125" s="23" t="str">
        <f>ifna(IFS(MATCH(C125,Stripe!B:B,),"Keep"),"No Account Found")</f>
        <v>No Account Found</v>
      </c>
      <c r="H125" s="23" t="str">
        <f>ifna(IFS(MATCH(C125,Azalea!E:E,),"Keep"),"No Account Found")</f>
        <v>No Account Found</v>
      </c>
      <c r="I125" s="23" t="str">
        <f>ifna(IFS(MATCH(C125,Trellis!C:C,),"Keep"),"No Account Found")</f>
        <v>No Account Found</v>
      </c>
      <c r="J125" s="24" t="str">
        <f>ifna(IFS(MATCH(C125,KnowBe4!A:A,),"Keep"),"No Account Found")</f>
        <v>No Account Found</v>
      </c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19"/>
      <c r="B126" s="20"/>
      <c r="C126" s="20"/>
      <c r="D126" s="21" t="str">
        <f t="shared" si="1"/>
        <v>No</v>
      </c>
      <c r="E126" s="21" t="str">
        <f>ifna(IFS(MATCH(C126,EMR!B:B,),"Keep"),"No Account Found")</f>
        <v>No Account Found</v>
      </c>
      <c r="F126" s="22" t="str">
        <f>ifna(IFS(MATCH(C126,Tricefy!C:C,),"Keep"),"No Account Found")</f>
        <v>No Account Found</v>
      </c>
      <c r="G126" s="23" t="str">
        <f>ifna(IFS(MATCH(C126,Stripe!B:B,),"Keep"),"No Account Found")</f>
        <v>No Account Found</v>
      </c>
      <c r="H126" s="23" t="str">
        <f>ifna(IFS(MATCH(C126,Azalea!E:E,),"Keep"),"No Account Found")</f>
        <v>No Account Found</v>
      </c>
      <c r="I126" s="23" t="str">
        <f>ifna(IFS(MATCH(C126,Trellis!C:C,),"Keep"),"No Account Found")</f>
        <v>No Account Found</v>
      </c>
      <c r="J126" s="24" t="str">
        <f>ifna(IFS(MATCH(C126,KnowBe4!A:A,),"Keep"),"No Account Found")</f>
        <v>No Account Found</v>
      </c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19"/>
      <c r="B127" s="20"/>
      <c r="C127" s="20"/>
      <c r="D127" s="21" t="str">
        <f t="shared" si="1"/>
        <v>No</v>
      </c>
      <c r="E127" s="25" t="str">
        <f>ifna(IFS(MATCH(C127,EMR!B:B,),"Keep"),"No Account Found")</f>
        <v>No Account Found</v>
      </c>
      <c r="F127" s="22" t="str">
        <f>ifna(IFS(MATCH(C127,Tricefy!C:C,),"Keep"),"No Account Found")</f>
        <v>No Account Found</v>
      </c>
      <c r="G127" s="23" t="str">
        <f>ifna(IFS(MATCH(C127,Stripe!B:B,),"Keep"),"No Account Found")</f>
        <v>No Account Found</v>
      </c>
      <c r="H127" s="23" t="str">
        <f>ifna(IFS(MATCH(C127,Azalea!E:E,),"Keep"),"No Account Found")</f>
        <v>No Account Found</v>
      </c>
      <c r="I127" s="23" t="str">
        <f>ifna(IFS(MATCH(C127,Trellis!C:C,),"Keep"),"No Account Found")</f>
        <v>No Account Found</v>
      </c>
      <c r="J127" s="24" t="str">
        <f>ifna(IFS(MATCH(C127,KnowBe4!A:A,),"Keep"),"No Account Found")</f>
        <v>No Account Found</v>
      </c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19"/>
      <c r="B128" s="20"/>
      <c r="C128" s="20"/>
      <c r="D128" s="21" t="str">
        <f t="shared" si="1"/>
        <v>No</v>
      </c>
      <c r="E128" s="25" t="str">
        <f>ifna(IFS(MATCH(C128,EMR!B:B,),"Keep"),"No Account Found")</f>
        <v>No Account Found</v>
      </c>
      <c r="F128" s="22" t="str">
        <f>ifna(IFS(MATCH(C128,Tricefy!C:C,),"Keep"),"No Account Found")</f>
        <v>No Account Found</v>
      </c>
      <c r="G128" s="23" t="str">
        <f>ifna(IFS(MATCH(C128,Stripe!B:B,),"Keep"),"No Account Found")</f>
        <v>No Account Found</v>
      </c>
      <c r="H128" s="23" t="str">
        <f>ifna(IFS(MATCH(C128,Azalea!E:E,),"Keep"),"No Account Found")</f>
        <v>No Account Found</v>
      </c>
      <c r="I128" s="23" t="str">
        <f>ifna(IFS(MATCH(C128,Trellis!C:C,),"Keep"),"No Account Found")</f>
        <v>No Account Found</v>
      </c>
      <c r="J128" s="24" t="str">
        <f>ifna(IFS(MATCH(C128,KnowBe4!A:A,),"Keep"),"No Account Found")</f>
        <v>No Account Found</v>
      </c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19"/>
      <c r="B129" s="20"/>
      <c r="C129" s="20"/>
      <c r="D129" s="21" t="str">
        <f t="shared" si="1"/>
        <v>No</v>
      </c>
      <c r="E129" s="21" t="str">
        <f>ifna(IFS(MATCH(C129,EMR!B:B,),"Keep"),"No Account Found")</f>
        <v>No Account Found</v>
      </c>
      <c r="F129" s="22" t="str">
        <f>ifna(IFS(MATCH(C129,Tricefy!C:C,),"Keep"),"No Account Found")</f>
        <v>No Account Found</v>
      </c>
      <c r="G129" s="23" t="str">
        <f>ifna(IFS(MATCH(C129,Stripe!B:B,),"Keep"),"No Account Found")</f>
        <v>No Account Found</v>
      </c>
      <c r="H129" s="23" t="str">
        <f>ifna(IFS(MATCH(C129,Azalea!E:E,),"Keep"),"No Account Found")</f>
        <v>No Account Found</v>
      </c>
      <c r="I129" s="23" t="str">
        <f>ifna(IFS(MATCH(C129,Trellis!C:C,),"Keep"),"No Account Found")</f>
        <v>No Account Found</v>
      </c>
      <c r="J129" s="24" t="str">
        <f>ifna(IFS(MATCH(C129,KnowBe4!A:A,),"Keep"),"No Account Found")</f>
        <v>No Account Found</v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19"/>
      <c r="B130" s="20"/>
      <c r="C130" s="20"/>
      <c r="D130" s="21" t="str">
        <f t="shared" si="1"/>
        <v>No</v>
      </c>
      <c r="E130" s="21" t="str">
        <f>ifna(IFS(MATCH(C130,EMR!B:B,),"Keep"),"No Account Found")</f>
        <v>No Account Found</v>
      </c>
      <c r="F130" s="22" t="str">
        <f>ifna(IFS(MATCH(C130,Tricefy!C:C,),"Keep"),"No Account Found")</f>
        <v>No Account Found</v>
      </c>
      <c r="G130" s="23" t="str">
        <f>ifna(IFS(MATCH(C130,Stripe!B:B,),"Keep"),"No Account Found")</f>
        <v>No Account Found</v>
      </c>
      <c r="H130" s="23" t="str">
        <f>ifna(IFS(MATCH(C130,Azalea!E:E,),"Keep"),"No Account Found")</f>
        <v>No Account Found</v>
      </c>
      <c r="I130" s="23" t="str">
        <f>ifna(IFS(MATCH(C130,Trellis!C:C,),"Keep"),"No Account Found")</f>
        <v>No Account Found</v>
      </c>
      <c r="J130" s="24" t="str">
        <f>ifna(IFS(MATCH(C130,KnowBe4!A:A,),"Keep"),"No Account Found")</f>
        <v>No Account Found</v>
      </c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19"/>
      <c r="B131" s="20"/>
      <c r="C131" s="20"/>
      <c r="D131" s="21" t="str">
        <f t="shared" si="1"/>
        <v>No</v>
      </c>
      <c r="E131" s="25" t="str">
        <f>ifna(IFS(MATCH(C131,EMR!B:B,),"Keep"),"No Account Found")</f>
        <v>No Account Found</v>
      </c>
      <c r="F131" s="22" t="str">
        <f>ifna(IFS(MATCH(C131,Tricefy!C:C,),"Keep"),"No Account Found")</f>
        <v>No Account Found</v>
      </c>
      <c r="G131" s="23" t="str">
        <f>ifna(IFS(MATCH(C131,Stripe!B:B,),"Keep"),"No Account Found")</f>
        <v>No Account Found</v>
      </c>
      <c r="H131" s="23" t="str">
        <f>ifna(IFS(MATCH(C131,Azalea!E:E,),"Keep"),"No Account Found")</f>
        <v>No Account Found</v>
      </c>
      <c r="I131" s="23" t="str">
        <f>ifna(IFS(MATCH(C131,Trellis!C:C,),"Keep"),"No Account Found")</f>
        <v>No Account Found</v>
      </c>
      <c r="J131" s="24" t="str">
        <f>ifna(IFS(MATCH(C131,KnowBe4!A:A,),"Keep"),"No Account Found")</f>
        <v>No Account Found</v>
      </c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19"/>
      <c r="B132" s="20"/>
      <c r="C132" s="20"/>
      <c r="D132" s="21" t="str">
        <f t="shared" si="1"/>
        <v>No</v>
      </c>
      <c r="E132" s="25" t="str">
        <f>ifna(IFS(MATCH(C132,EMR!B:B,),"Keep"),"No Account Found")</f>
        <v>No Account Found</v>
      </c>
      <c r="F132" s="22" t="str">
        <f>ifna(IFS(MATCH(C132,Tricefy!C:C,),"Keep"),"No Account Found")</f>
        <v>No Account Found</v>
      </c>
      <c r="G132" s="23" t="str">
        <f>ifna(IFS(MATCH(C132,Stripe!B:B,),"Keep"),"No Account Found")</f>
        <v>No Account Found</v>
      </c>
      <c r="H132" s="23" t="str">
        <f>ifna(IFS(MATCH(C132,Azalea!E:E,),"Keep"),"No Account Found")</f>
        <v>No Account Found</v>
      </c>
      <c r="I132" s="23" t="str">
        <f>ifna(IFS(MATCH(C132,Trellis!C:C,),"Keep"),"No Account Found")</f>
        <v>No Account Found</v>
      </c>
      <c r="J132" s="24" t="str">
        <f>ifna(IFS(MATCH(C132,KnowBe4!A:A,),"Keep"),"No Account Found")</f>
        <v>No Account Found</v>
      </c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19"/>
      <c r="B133" s="20"/>
      <c r="C133" s="20"/>
      <c r="D133" s="21" t="str">
        <f t="shared" si="1"/>
        <v>No</v>
      </c>
      <c r="E133" s="21" t="str">
        <f>ifna(IFS(MATCH(C133,EMR!B:B,),"Keep"),"No Account Found")</f>
        <v>No Account Found</v>
      </c>
      <c r="F133" s="22" t="str">
        <f>ifna(IFS(MATCH(C133,Tricefy!C:C,),"Keep"),"No Account Found")</f>
        <v>No Account Found</v>
      </c>
      <c r="G133" s="23" t="str">
        <f>ifna(IFS(MATCH(C133,Stripe!B:B,),"Keep"),"No Account Found")</f>
        <v>No Account Found</v>
      </c>
      <c r="H133" s="23" t="str">
        <f>ifna(IFS(MATCH(C133,Azalea!E:E,),"Keep"),"No Account Found")</f>
        <v>No Account Found</v>
      </c>
      <c r="I133" s="23" t="str">
        <f>ifna(IFS(MATCH(C133,Trellis!C:C,),"Keep"),"No Account Found")</f>
        <v>No Account Found</v>
      </c>
      <c r="J133" s="24" t="str">
        <f>ifna(IFS(MATCH(C133,KnowBe4!A:A,),"Keep"),"No Account Found")</f>
        <v>No Account Found</v>
      </c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19"/>
      <c r="B134" s="20"/>
      <c r="C134" s="20"/>
      <c r="D134" s="21" t="str">
        <f t="shared" si="1"/>
        <v>No</v>
      </c>
      <c r="E134" s="25" t="str">
        <f>ifna(IFS(MATCH(C134,EMR!B:B,),"Keep"),"No Account Found")</f>
        <v>No Account Found</v>
      </c>
      <c r="F134" s="22" t="str">
        <f>ifna(IFS(MATCH(C134,Tricefy!C:C,),"Keep"),"No Account Found")</f>
        <v>No Account Found</v>
      </c>
      <c r="G134" s="23" t="str">
        <f>ifna(IFS(MATCH(C134,Stripe!B:B,),"Keep"),"No Account Found")</f>
        <v>No Account Found</v>
      </c>
      <c r="H134" s="23" t="str">
        <f>ifna(IFS(MATCH(C134,Azalea!E:E,),"Keep"),"No Account Found")</f>
        <v>No Account Found</v>
      </c>
      <c r="I134" s="23" t="str">
        <f>ifna(IFS(MATCH(C134,Trellis!C:C,),"Keep"),"No Account Found")</f>
        <v>No Account Found</v>
      </c>
      <c r="J134" s="24" t="str">
        <f>ifna(IFS(MATCH(C134,KnowBe4!A:A,),"Keep"),"No Account Found")</f>
        <v>No Account Found</v>
      </c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19"/>
      <c r="B135" s="20"/>
      <c r="C135" s="20"/>
      <c r="D135" s="21" t="str">
        <f t="shared" si="1"/>
        <v>No</v>
      </c>
      <c r="E135" s="21" t="str">
        <f>ifna(IFS(MATCH(C135,EMR!B:B,),"Keep"),"No Account Found")</f>
        <v>No Account Found</v>
      </c>
      <c r="F135" s="22" t="str">
        <f>ifna(IFS(MATCH(C135,Tricefy!C:C,),"Keep"),"No Account Found")</f>
        <v>No Account Found</v>
      </c>
      <c r="G135" s="23" t="str">
        <f>ifna(IFS(MATCH(C135,Stripe!B:B,),"Keep"),"No Account Found")</f>
        <v>No Account Found</v>
      </c>
      <c r="H135" s="23" t="str">
        <f>ifna(IFS(MATCH(C135,Azalea!E:E,),"Keep"),"No Account Found")</f>
        <v>No Account Found</v>
      </c>
      <c r="I135" s="23" t="str">
        <f>ifna(IFS(MATCH(C135,Trellis!C:C,),"Keep"),"No Account Found")</f>
        <v>No Account Found</v>
      </c>
      <c r="J135" s="24" t="str">
        <f>ifna(IFS(MATCH(C135,KnowBe4!A:A,),"Keep"),"No Account Found")</f>
        <v>No Account Found</v>
      </c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19"/>
      <c r="B136" s="20"/>
      <c r="C136" s="20"/>
      <c r="D136" s="21" t="str">
        <f t="shared" si="1"/>
        <v>No</v>
      </c>
      <c r="E136" s="25" t="str">
        <f>ifna(IFS(MATCH(C136,EMR!B:B,),"Keep"),"No Account Found")</f>
        <v>No Account Found</v>
      </c>
      <c r="F136" s="22" t="str">
        <f>ifna(IFS(MATCH(C136,Tricefy!C:C,),"Keep"),"No Account Found")</f>
        <v>No Account Found</v>
      </c>
      <c r="G136" s="23" t="str">
        <f>ifna(IFS(MATCH(C136,Stripe!B:B,),"Keep"),"No Account Found")</f>
        <v>No Account Found</v>
      </c>
      <c r="H136" s="23" t="str">
        <f>ifna(IFS(MATCH(C136,Azalea!E:E,),"Keep"),"No Account Found")</f>
        <v>No Account Found</v>
      </c>
      <c r="I136" s="23" t="str">
        <f>ifna(IFS(MATCH(C136,Trellis!C:C,),"Keep"),"No Account Found")</f>
        <v>No Account Found</v>
      </c>
      <c r="J136" s="24" t="str">
        <f>ifna(IFS(MATCH(C136,KnowBe4!A:A,),"Keep"),"No Account Found")</f>
        <v>No Account Found</v>
      </c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19"/>
      <c r="B137" s="20"/>
      <c r="C137" s="20"/>
      <c r="D137" s="21" t="str">
        <f t="shared" si="1"/>
        <v>No</v>
      </c>
      <c r="E137" s="21" t="str">
        <f>ifna(IFS(MATCH(C137,EMR!B:B,),"Keep"),"No Account Found")</f>
        <v>No Account Found</v>
      </c>
      <c r="F137" s="22" t="str">
        <f>ifna(IFS(MATCH(C137,Tricefy!C:C,),"Keep"),"No Account Found")</f>
        <v>No Account Found</v>
      </c>
      <c r="G137" s="23" t="str">
        <f>ifna(IFS(MATCH(C137,Stripe!B:B,),"Keep"),"No Account Found")</f>
        <v>No Account Found</v>
      </c>
      <c r="H137" s="23" t="str">
        <f>ifna(IFS(MATCH(C137,Azalea!E:E,),"Keep"),"No Account Found")</f>
        <v>No Account Found</v>
      </c>
      <c r="I137" s="23" t="str">
        <f>ifna(IFS(MATCH(C137,Trellis!C:C,),"Keep"),"No Account Found")</f>
        <v>No Account Found</v>
      </c>
      <c r="J137" s="24" t="str">
        <f>ifna(IFS(MATCH(C137,KnowBe4!A:A,),"Keep"),"No Account Found")</f>
        <v>No Account Found</v>
      </c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19"/>
      <c r="B138" s="20"/>
      <c r="C138" s="20"/>
      <c r="D138" s="21" t="str">
        <f t="shared" si="1"/>
        <v>No</v>
      </c>
      <c r="E138" s="21" t="str">
        <f>ifna(IFS(MATCH(C138,EMR!B:B,),"Keep"),"No Account Found")</f>
        <v>No Account Found</v>
      </c>
      <c r="F138" s="22" t="str">
        <f>ifna(IFS(MATCH(C138,Tricefy!C:C,),"Keep"),"No Account Found")</f>
        <v>No Account Found</v>
      </c>
      <c r="G138" s="23" t="str">
        <f>ifna(IFS(MATCH(C138,Stripe!B:B,),"Keep"),"No Account Found")</f>
        <v>No Account Found</v>
      </c>
      <c r="H138" s="23" t="str">
        <f>ifna(IFS(MATCH(C138,Azalea!E:E,),"Keep"),"No Account Found")</f>
        <v>No Account Found</v>
      </c>
      <c r="I138" s="23" t="str">
        <f>ifna(IFS(MATCH(C138,Trellis!C:C,),"Keep"),"No Account Found")</f>
        <v>No Account Found</v>
      </c>
      <c r="J138" s="24" t="str">
        <f>ifna(IFS(MATCH(C138,KnowBe4!A:A,),"Keep"),"No Account Found")</f>
        <v>No Account Found</v>
      </c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19"/>
      <c r="B139" s="20"/>
      <c r="C139" s="20"/>
      <c r="D139" s="21" t="str">
        <f t="shared" si="1"/>
        <v>No</v>
      </c>
      <c r="E139" s="21" t="str">
        <f>ifna(IFS(MATCH(C139,EMR!B:B,),"Keep"),"No Account Found")</f>
        <v>No Account Found</v>
      </c>
      <c r="F139" s="22" t="str">
        <f>ifna(IFS(MATCH(C139,Tricefy!C:C,),"Keep"),"No Account Found")</f>
        <v>No Account Found</v>
      </c>
      <c r="G139" s="23" t="str">
        <f>ifna(IFS(MATCH(C139,Stripe!B:B,),"Keep"),"No Account Found")</f>
        <v>No Account Found</v>
      </c>
      <c r="H139" s="23" t="str">
        <f>ifna(IFS(MATCH(C139,Azalea!E:E,),"Keep"),"No Account Found")</f>
        <v>No Account Found</v>
      </c>
      <c r="I139" s="23" t="str">
        <f>ifna(IFS(MATCH(C139,Trellis!C:C,),"Keep"),"No Account Found")</f>
        <v>No Account Found</v>
      </c>
      <c r="J139" s="24" t="str">
        <f>ifna(IFS(MATCH(C139,KnowBe4!A:A,),"Keep"),"No Account Found")</f>
        <v>No Account Found</v>
      </c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19"/>
      <c r="B140" s="20"/>
      <c r="C140" s="20"/>
      <c r="D140" s="21" t="str">
        <f t="shared" si="1"/>
        <v>No</v>
      </c>
      <c r="E140" s="25" t="str">
        <f>ifna(IFS(MATCH(C140,EMR!B:B,),"Keep"),"No Account Found")</f>
        <v>No Account Found</v>
      </c>
      <c r="F140" s="22" t="str">
        <f>ifna(IFS(MATCH(C140,Tricefy!C:C,),"Keep"),"No Account Found")</f>
        <v>No Account Found</v>
      </c>
      <c r="G140" s="23" t="str">
        <f>ifna(IFS(MATCH(C140,Stripe!B:B,),"Keep"),"No Account Found")</f>
        <v>No Account Found</v>
      </c>
      <c r="H140" s="23" t="str">
        <f>ifna(IFS(MATCH(C140,Azalea!E:E,),"Keep"),"No Account Found")</f>
        <v>No Account Found</v>
      </c>
      <c r="I140" s="23" t="str">
        <f>ifna(IFS(MATCH(C140,Trellis!C:C,),"Keep"),"No Account Found")</f>
        <v>No Account Found</v>
      </c>
      <c r="J140" s="24" t="str">
        <f>ifna(IFS(MATCH(C140,KnowBe4!A:A,),"Keep"),"No Account Found")</f>
        <v>No Account Found</v>
      </c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19"/>
      <c r="B141" s="20"/>
      <c r="C141" s="20"/>
      <c r="D141" s="21" t="str">
        <f t="shared" si="1"/>
        <v>No</v>
      </c>
      <c r="E141" s="25" t="str">
        <f>ifna(IFS(MATCH(C141,EMR!B:B,),"Keep"),"No Account Found")</f>
        <v>No Account Found</v>
      </c>
      <c r="F141" s="22" t="str">
        <f>ifna(IFS(MATCH(C141,Tricefy!C:C,),"Keep"),"No Account Found")</f>
        <v>No Account Found</v>
      </c>
      <c r="G141" s="23" t="str">
        <f>ifna(IFS(MATCH(C141,Stripe!B:B,),"Keep"),"No Account Found")</f>
        <v>No Account Found</v>
      </c>
      <c r="H141" s="23" t="str">
        <f>ifna(IFS(MATCH(C141,Azalea!E:E,),"Keep"),"No Account Found")</f>
        <v>No Account Found</v>
      </c>
      <c r="I141" s="23" t="str">
        <f>ifna(IFS(MATCH(C141,Trellis!C:C,),"Keep"),"No Account Found")</f>
        <v>No Account Found</v>
      </c>
      <c r="J141" s="24" t="str">
        <f>ifna(IFS(MATCH(C141,KnowBe4!A:A,),"Keep"),"No Account Found")</f>
        <v>No Account Found</v>
      </c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19"/>
      <c r="B142" s="20"/>
      <c r="C142" s="20"/>
      <c r="D142" s="21" t="str">
        <f t="shared" si="1"/>
        <v>No</v>
      </c>
      <c r="E142" s="21" t="str">
        <f>ifna(IFS(MATCH(C142,EMR!B:B,),"Keep"),"No Account Found")</f>
        <v>No Account Found</v>
      </c>
      <c r="F142" s="22" t="str">
        <f>ifna(IFS(MATCH(C142,Tricefy!C:C,),"Keep"),"No Account Found")</f>
        <v>No Account Found</v>
      </c>
      <c r="G142" s="23" t="str">
        <f>ifna(IFS(MATCH(C142,Stripe!B:B,),"Keep"),"No Account Found")</f>
        <v>No Account Found</v>
      </c>
      <c r="H142" s="23" t="str">
        <f>ifna(IFS(MATCH(C142,Azalea!E:E,),"Keep"),"No Account Found")</f>
        <v>No Account Found</v>
      </c>
      <c r="I142" s="23" t="str">
        <f>ifna(IFS(MATCH(C142,Trellis!C:C,),"Keep"),"No Account Found")</f>
        <v>No Account Found</v>
      </c>
      <c r="J142" s="24" t="str">
        <f>ifna(IFS(MATCH(C142,KnowBe4!A:A,),"Keep"),"No Account Found")</f>
        <v>No Account Found</v>
      </c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19"/>
      <c r="B143" s="20"/>
      <c r="C143" s="20"/>
      <c r="D143" s="21" t="str">
        <f t="shared" si="1"/>
        <v>No</v>
      </c>
      <c r="E143" s="21" t="str">
        <f>ifna(IFS(MATCH(C143,EMR!B:B,),"Keep"),"No Account Found")</f>
        <v>No Account Found</v>
      </c>
      <c r="F143" s="22" t="str">
        <f>ifna(IFS(MATCH(C143,Tricefy!C:C,),"Keep"),"No Account Found")</f>
        <v>No Account Found</v>
      </c>
      <c r="G143" s="23" t="str">
        <f>ifna(IFS(MATCH(C143,Stripe!B:B,),"Keep"),"No Account Found")</f>
        <v>No Account Found</v>
      </c>
      <c r="H143" s="23" t="str">
        <f>ifna(IFS(MATCH(C143,Azalea!E:E,),"Keep"),"No Account Found")</f>
        <v>No Account Found</v>
      </c>
      <c r="I143" s="23" t="str">
        <f>ifna(IFS(MATCH(C143,Trellis!C:C,),"Keep"),"No Account Found")</f>
        <v>No Account Found</v>
      </c>
      <c r="J143" s="24" t="str">
        <f>ifna(IFS(MATCH(C143,KnowBe4!A:A,),"Keep"),"No Account Found")</f>
        <v>No Account Found</v>
      </c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19"/>
      <c r="B144" s="20"/>
      <c r="C144" s="20"/>
      <c r="D144" s="21" t="str">
        <f t="shared" si="1"/>
        <v>No</v>
      </c>
      <c r="E144" s="21" t="str">
        <f>ifna(IFS(MATCH(C144,EMR!B:B,),"Keep"),"No Account Found")</f>
        <v>No Account Found</v>
      </c>
      <c r="F144" s="22" t="str">
        <f>ifna(IFS(MATCH(C144,Tricefy!C:C,),"Keep"),"No Account Found")</f>
        <v>No Account Found</v>
      </c>
      <c r="G144" s="23" t="str">
        <f>ifna(IFS(MATCH(C144,Stripe!B:B,),"Keep"),"No Account Found")</f>
        <v>No Account Found</v>
      </c>
      <c r="H144" s="23" t="str">
        <f>ifna(IFS(MATCH(C144,Azalea!E:E,),"Keep"),"No Account Found")</f>
        <v>No Account Found</v>
      </c>
      <c r="I144" s="23" t="str">
        <f>ifna(IFS(MATCH(C144,Trellis!C:C,),"Keep"),"No Account Found")</f>
        <v>No Account Found</v>
      </c>
      <c r="J144" s="24" t="str">
        <f>ifna(IFS(MATCH(C144,KnowBe4!A:A,),"Keep"),"No Account Found")</f>
        <v>No Account Found</v>
      </c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19"/>
      <c r="B145" s="20"/>
      <c r="C145" s="20"/>
      <c r="D145" s="21" t="str">
        <f t="shared" si="1"/>
        <v>No</v>
      </c>
      <c r="E145" s="21" t="str">
        <f>ifna(IFS(MATCH(C145,EMR!B:B,),"Keep"),"No Account Found")</f>
        <v>No Account Found</v>
      </c>
      <c r="F145" s="22" t="str">
        <f>ifna(IFS(MATCH(C145,Tricefy!C:C,),"Keep"),"No Account Found")</f>
        <v>No Account Found</v>
      </c>
      <c r="G145" s="23" t="str">
        <f>ifna(IFS(MATCH(C145,Stripe!B:B,),"Keep"),"No Account Found")</f>
        <v>No Account Found</v>
      </c>
      <c r="H145" s="23" t="str">
        <f>ifna(IFS(MATCH(C145,Azalea!E:E,),"Keep"),"No Account Found")</f>
        <v>No Account Found</v>
      </c>
      <c r="I145" s="23" t="str">
        <f>ifna(IFS(MATCH(C145,Trellis!C:C,),"Keep"),"No Account Found")</f>
        <v>No Account Found</v>
      </c>
      <c r="J145" s="24" t="str">
        <f>ifna(IFS(MATCH(C145,KnowBe4!A:A,),"Keep"),"No Account Found")</f>
        <v>No Account Found</v>
      </c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19"/>
      <c r="B146" s="20"/>
      <c r="C146" s="20"/>
      <c r="D146" s="21" t="str">
        <f t="shared" si="1"/>
        <v>No</v>
      </c>
      <c r="E146" s="25" t="str">
        <f>ifna(IFS(MATCH(C146,EMR!B:B,),"Keep"),"No Account Found")</f>
        <v>No Account Found</v>
      </c>
      <c r="F146" s="22" t="str">
        <f>ifna(IFS(MATCH(C146,Tricefy!C:C,),"Keep"),"No Account Found")</f>
        <v>No Account Found</v>
      </c>
      <c r="G146" s="23" t="str">
        <f>ifna(IFS(MATCH(C146,Stripe!B:B,),"Keep"),"No Account Found")</f>
        <v>No Account Found</v>
      </c>
      <c r="H146" s="23" t="str">
        <f>ifna(IFS(MATCH(C146,Azalea!E:E,),"Keep"),"No Account Found")</f>
        <v>No Account Found</v>
      </c>
      <c r="I146" s="23" t="str">
        <f>ifna(IFS(MATCH(C146,Trellis!C:C,),"Keep"),"No Account Found")</f>
        <v>No Account Found</v>
      </c>
      <c r="J146" s="24" t="str">
        <f>ifna(IFS(MATCH(C146,KnowBe4!A:A,),"Keep"),"No Account Found")</f>
        <v>No Account Found</v>
      </c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19"/>
      <c r="B147" s="20"/>
      <c r="C147" s="20"/>
      <c r="D147" s="21" t="str">
        <f t="shared" si="1"/>
        <v>No</v>
      </c>
      <c r="E147" s="25" t="str">
        <f>ifna(IFS(MATCH(C147,EMR!B:B,),"Keep"),"No Account Found")</f>
        <v>No Account Found</v>
      </c>
      <c r="F147" s="22" t="str">
        <f>ifna(IFS(MATCH(C147,Tricefy!C:C,),"Keep"),"No Account Found")</f>
        <v>No Account Found</v>
      </c>
      <c r="G147" s="23" t="str">
        <f>ifna(IFS(MATCH(C147,Stripe!B:B,),"Keep"),"No Account Found")</f>
        <v>No Account Found</v>
      </c>
      <c r="H147" s="23" t="str">
        <f>ifna(IFS(MATCH(C147,Azalea!E:E,),"Keep"),"No Account Found")</f>
        <v>No Account Found</v>
      </c>
      <c r="I147" s="23" t="str">
        <f>ifna(IFS(MATCH(C147,Trellis!C:C,),"Keep"),"No Account Found")</f>
        <v>No Account Found</v>
      </c>
      <c r="J147" s="24" t="str">
        <f>ifna(IFS(MATCH(C147,KnowBe4!A:A,),"Keep"),"No Account Found")</f>
        <v>No Account Found</v>
      </c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19"/>
      <c r="B148" s="20"/>
      <c r="C148" s="20"/>
      <c r="D148" s="21" t="str">
        <f t="shared" si="1"/>
        <v>No</v>
      </c>
      <c r="E148" s="21" t="str">
        <f>ifna(IFS(MATCH(C148,EMR!B:B,),"Keep"),"No Account Found")</f>
        <v>No Account Found</v>
      </c>
      <c r="F148" s="22" t="str">
        <f>ifna(IFS(MATCH(C148,Tricefy!C:C,),"Keep"),"No Account Found")</f>
        <v>No Account Found</v>
      </c>
      <c r="G148" s="23" t="str">
        <f>ifna(IFS(MATCH(C148,Stripe!B:B,),"Keep"),"No Account Found")</f>
        <v>No Account Found</v>
      </c>
      <c r="H148" s="23" t="str">
        <f>ifna(IFS(MATCH(C148,Azalea!E:E,),"Keep"),"No Account Found")</f>
        <v>No Account Found</v>
      </c>
      <c r="I148" s="23" t="str">
        <f>ifna(IFS(MATCH(C148,Trellis!C:C,),"Keep"),"No Account Found")</f>
        <v>No Account Found</v>
      </c>
      <c r="J148" s="24" t="str">
        <f>ifna(IFS(MATCH(C148,KnowBe4!A:A,),"Keep"),"No Account Found")</f>
        <v>No Account Found</v>
      </c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19"/>
      <c r="B149" s="20"/>
      <c r="C149" s="20"/>
      <c r="D149" s="21" t="str">
        <f t="shared" si="1"/>
        <v>No</v>
      </c>
      <c r="E149" s="21" t="str">
        <f>ifna(IFS(MATCH(C149,EMR!B:B,),"Keep"),"No Account Found")</f>
        <v>No Account Found</v>
      </c>
      <c r="F149" s="22" t="str">
        <f>ifna(IFS(MATCH(C149,Tricefy!C:C,),"Keep"),"No Account Found")</f>
        <v>No Account Found</v>
      </c>
      <c r="G149" s="23" t="str">
        <f>ifna(IFS(MATCH(C149,Stripe!B:B,),"Keep"),"No Account Found")</f>
        <v>No Account Found</v>
      </c>
      <c r="H149" s="23" t="str">
        <f>ifna(IFS(MATCH(C149,Azalea!E:E,),"Keep"),"No Account Found")</f>
        <v>No Account Found</v>
      </c>
      <c r="I149" s="23" t="str">
        <f>ifna(IFS(MATCH(C149,Trellis!C:C,),"Keep"),"No Account Found")</f>
        <v>No Account Found</v>
      </c>
      <c r="J149" s="24" t="str">
        <f>ifna(IFS(MATCH(C149,KnowBe4!A:A,),"Keep"),"No Account Found")</f>
        <v>No Account Found</v>
      </c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19"/>
      <c r="B150" s="20"/>
      <c r="C150" s="20"/>
      <c r="D150" s="21" t="str">
        <f t="shared" si="1"/>
        <v>No</v>
      </c>
      <c r="E150" s="21" t="str">
        <f>ifna(IFS(MATCH(C150,EMR!B:B,),"Keep"),"No Account Found")</f>
        <v>No Account Found</v>
      </c>
      <c r="F150" s="22" t="str">
        <f>ifna(IFS(MATCH(C150,Tricefy!C:C,),"Keep"),"No Account Found")</f>
        <v>No Account Found</v>
      </c>
      <c r="G150" s="23" t="str">
        <f>ifna(IFS(MATCH(C150,Stripe!B:B,),"Keep"),"No Account Found")</f>
        <v>No Account Found</v>
      </c>
      <c r="H150" s="23" t="str">
        <f>ifna(IFS(MATCH(C150,Azalea!E:E,),"Keep"),"No Account Found")</f>
        <v>No Account Found</v>
      </c>
      <c r="I150" s="23" t="str">
        <f>ifna(IFS(MATCH(C150,Trellis!C:C,),"Keep"),"No Account Found")</f>
        <v>No Account Found</v>
      </c>
      <c r="J150" s="24" t="str">
        <f>ifna(IFS(MATCH(C150,KnowBe4!A:A,),"Keep"),"No Account Found")</f>
        <v>No Account Found</v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19"/>
      <c r="B151" s="20"/>
      <c r="C151" s="20"/>
      <c r="D151" s="21" t="str">
        <f t="shared" si="1"/>
        <v>No</v>
      </c>
      <c r="E151" s="21" t="str">
        <f>ifna(IFS(MATCH(C151,EMR!B:B,),"Keep"),"No Account Found")</f>
        <v>No Account Found</v>
      </c>
      <c r="F151" s="22" t="str">
        <f>ifna(IFS(MATCH(C151,Tricefy!C:C,),"Keep"),"No Account Found")</f>
        <v>No Account Found</v>
      </c>
      <c r="G151" s="23" t="str">
        <f>ifna(IFS(MATCH(C151,Stripe!B:B,),"Keep"),"No Account Found")</f>
        <v>No Account Found</v>
      </c>
      <c r="H151" s="23" t="str">
        <f>ifna(IFS(MATCH(C151,Azalea!E:E,),"Keep"),"No Account Found")</f>
        <v>No Account Found</v>
      </c>
      <c r="I151" s="23" t="str">
        <f>ifna(IFS(MATCH(C151,Trellis!C:C,),"Keep"),"No Account Found")</f>
        <v>No Account Found</v>
      </c>
      <c r="J151" s="24" t="str">
        <f>ifna(IFS(MATCH(C151,KnowBe4!A:A,),"Keep"),"No Account Found")</f>
        <v>No Account Found</v>
      </c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19"/>
      <c r="B152" s="20"/>
      <c r="C152" s="20"/>
      <c r="D152" s="21" t="str">
        <f t="shared" si="1"/>
        <v>No</v>
      </c>
      <c r="E152" s="25" t="str">
        <f>ifna(IFS(MATCH(C152,EMR!B:B,),"Keep"),"No Account Found")</f>
        <v>No Account Found</v>
      </c>
      <c r="F152" s="22" t="str">
        <f>ifna(IFS(MATCH(C152,Tricefy!C:C,),"Keep"),"No Account Found")</f>
        <v>No Account Found</v>
      </c>
      <c r="G152" s="23" t="str">
        <f>ifna(IFS(MATCH(C152,Stripe!B:B,),"Keep"),"No Account Found")</f>
        <v>No Account Found</v>
      </c>
      <c r="H152" s="23" t="str">
        <f>ifna(IFS(MATCH(C152,Azalea!E:E,),"Keep"),"No Account Found")</f>
        <v>No Account Found</v>
      </c>
      <c r="I152" s="23" t="str">
        <f>ifna(IFS(MATCH(C152,Trellis!C:C,),"Keep"),"No Account Found")</f>
        <v>No Account Found</v>
      </c>
      <c r="J152" s="24" t="str">
        <f>ifna(IFS(MATCH(C152,KnowBe4!A:A,),"Keep"),"No Account Found")</f>
        <v>No Account Found</v>
      </c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19"/>
      <c r="B153" s="20"/>
      <c r="C153" s="20"/>
      <c r="D153" s="21" t="str">
        <f t="shared" si="1"/>
        <v>No</v>
      </c>
      <c r="E153" s="25" t="str">
        <f>ifna(IFS(MATCH(C153,EMR!B:B,),"Keep"),"No Account Found")</f>
        <v>No Account Found</v>
      </c>
      <c r="F153" s="22" t="str">
        <f>ifna(IFS(MATCH(C153,Tricefy!C:C,),"Keep"),"No Account Found")</f>
        <v>No Account Found</v>
      </c>
      <c r="G153" s="23" t="str">
        <f>ifna(IFS(MATCH(C153,Stripe!B:B,),"Keep"),"No Account Found")</f>
        <v>No Account Found</v>
      </c>
      <c r="H153" s="23" t="str">
        <f>ifna(IFS(MATCH(C153,Azalea!E:E,),"Keep"),"No Account Found")</f>
        <v>No Account Found</v>
      </c>
      <c r="I153" s="23" t="str">
        <f>ifna(IFS(MATCH(C153,Trellis!C:C,),"Keep"),"No Account Found")</f>
        <v>No Account Found</v>
      </c>
      <c r="J153" s="24" t="str">
        <f>ifna(IFS(MATCH(C153,KnowBe4!A:A,),"Keep"),"No Account Found")</f>
        <v>No Account Found</v>
      </c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19"/>
      <c r="B154" s="20"/>
      <c r="C154" s="20"/>
      <c r="D154" s="21" t="str">
        <f t="shared" si="1"/>
        <v>No</v>
      </c>
      <c r="E154" s="21" t="str">
        <f>ifna(IFS(MATCH(C154,EMR!B:B,),"Keep"),"No Account Found")</f>
        <v>No Account Found</v>
      </c>
      <c r="F154" s="22" t="str">
        <f>ifna(IFS(MATCH(C154,Tricefy!C:C,),"Keep"),"No Account Found")</f>
        <v>No Account Found</v>
      </c>
      <c r="G154" s="23" t="str">
        <f>ifna(IFS(MATCH(C154,Stripe!B:B,),"Keep"),"No Account Found")</f>
        <v>No Account Found</v>
      </c>
      <c r="H154" s="23" t="str">
        <f>ifna(IFS(MATCH(C154,Azalea!E:E,),"Keep"),"No Account Found")</f>
        <v>No Account Found</v>
      </c>
      <c r="I154" s="23" t="str">
        <f>ifna(IFS(MATCH(C154,Trellis!C:C,),"Keep"),"No Account Found")</f>
        <v>No Account Found</v>
      </c>
      <c r="J154" s="24" t="str">
        <f>ifna(IFS(MATCH(C154,KnowBe4!A:A,),"Keep"),"No Account Found")</f>
        <v>No Account Found</v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19"/>
      <c r="B155" s="20"/>
      <c r="C155" s="20"/>
      <c r="D155" s="21" t="str">
        <f t="shared" si="1"/>
        <v>No</v>
      </c>
      <c r="E155" s="21" t="str">
        <f>ifna(IFS(MATCH(C155,EMR!B:B,),"Keep"),"No Account Found")</f>
        <v>No Account Found</v>
      </c>
      <c r="F155" s="22" t="str">
        <f>ifna(IFS(MATCH(C155,Tricefy!C:C,),"Keep"),"No Account Found")</f>
        <v>No Account Found</v>
      </c>
      <c r="G155" s="23" t="str">
        <f>ifna(IFS(MATCH(C155,Stripe!B:B,),"Keep"),"No Account Found")</f>
        <v>No Account Found</v>
      </c>
      <c r="H155" s="23" t="str">
        <f>ifna(IFS(MATCH(C155,Azalea!E:E,),"Keep"),"No Account Found")</f>
        <v>No Account Found</v>
      </c>
      <c r="I155" s="23" t="str">
        <f>ifna(IFS(MATCH(C155,Trellis!C:C,),"Keep"),"No Account Found")</f>
        <v>No Account Found</v>
      </c>
      <c r="J155" s="24" t="str">
        <f>ifna(IFS(MATCH(C155,KnowBe4!A:A,),"Keep"),"No Account Found")</f>
        <v>No Account Found</v>
      </c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19"/>
      <c r="B156" s="20"/>
      <c r="C156" s="20"/>
      <c r="D156" s="21" t="str">
        <f t="shared" si="1"/>
        <v>#REF!</v>
      </c>
      <c r="E156" s="26" t="str">
        <f>EMR!C143</f>
        <v>Keep</v>
      </c>
      <c r="F156" s="22" t="str">
        <f>ifna(IFS(MATCH(C156,Tricefy!C:C,),"Keep"),"No Account Found")</f>
        <v>No Account Found</v>
      </c>
      <c r="G156" s="23" t="str">
        <f>ifna(IFS(MATCH(C156,Stripe!B:B,),"Keep"),"No Account Found")</f>
        <v>No Account Found</v>
      </c>
      <c r="H156" s="23" t="str">
        <f>ifna(IFS(MATCH(C156,Azalea!E:E,),"Keep"),"No Account Found")</f>
        <v>No Account Found</v>
      </c>
      <c r="I156" s="23" t="str">
        <f>ifna(IFS(MATCH(C156,Trellis!C:C,),"Keep"),"No Account Found")</f>
        <v>No Account Found</v>
      </c>
      <c r="J156" s="27" t="str">
        <f>#REF!</f>
        <v>#REF!</v>
      </c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19"/>
      <c r="B157" s="20"/>
      <c r="C157" s="20"/>
      <c r="D157" s="21" t="str">
        <f t="shared" si="1"/>
        <v>No</v>
      </c>
      <c r="E157" s="21" t="str">
        <f>ifna(IFS(MATCH(C157,EMR!B:B,),"Keep"),"No Account Found")</f>
        <v>No Account Found</v>
      </c>
      <c r="F157" s="22" t="str">
        <f>ifna(IFS(MATCH(C157,Tricefy!C:C,),"Keep"),"No Account Found")</f>
        <v>No Account Found</v>
      </c>
      <c r="G157" s="23" t="str">
        <f>ifna(IFS(MATCH(C157,Stripe!B:B,),"Keep"),"No Account Found")</f>
        <v>No Account Found</v>
      </c>
      <c r="H157" s="23" t="str">
        <f>ifna(IFS(MATCH(C157,Azalea!E:E,),"Keep"),"No Account Found")</f>
        <v>No Account Found</v>
      </c>
      <c r="I157" s="23" t="str">
        <f>ifna(IFS(MATCH(C157,Trellis!C:C,),"Keep"),"No Account Found")</f>
        <v>No Account Found</v>
      </c>
      <c r="J157" s="24" t="str">
        <f>ifna(IFS(MATCH(C157,KnowBe4!A:A,),"Keep"),"No Account Found")</f>
        <v>No Account Found</v>
      </c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19"/>
      <c r="B158" s="20"/>
      <c r="C158" s="20"/>
      <c r="D158" s="21" t="str">
        <f t="shared" si="1"/>
        <v>No</v>
      </c>
      <c r="E158" s="21" t="str">
        <f>ifna(IFS(MATCH(C158,EMR!B:B,),"Keep"),"No Account Found")</f>
        <v>No Account Found</v>
      </c>
      <c r="F158" s="22" t="str">
        <f>ifna(IFS(MATCH(C158,Tricefy!C:C,),"Keep"),"No Account Found")</f>
        <v>No Account Found</v>
      </c>
      <c r="G158" s="23" t="str">
        <f>ifna(IFS(MATCH(C158,Stripe!B:B,),"Keep"),"No Account Found")</f>
        <v>No Account Found</v>
      </c>
      <c r="H158" s="23" t="str">
        <f>ifna(IFS(MATCH(C158,Azalea!E:E,),"Keep"),"No Account Found")</f>
        <v>No Account Found</v>
      </c>
      <c r="I158" s="23" t="str">
        <f>ifna(IFS(MATCH(C158,Trellis!C:C,),"Keep"),"No Account Found")</f>
        <v>No Account Found</v>
      </c>
      <c r="J158" s="24" t="str">
        <f>ifna(IFS(MATCH(C158,KnowBe4!A:A,),"Keep"),"No Account Found")</f>
        <v>No Account Found</v>
      </c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19"/>
      <c r="B159" s="20"/>
      <c r="C159" s="20"/>
      <c r="D159" s="21" t="str">
        <f t="shared" si="1"/>
        <v>No</v>
      </c>
      <c r="E159" s="21" t="str">
        <f>ifna(IFS(MATCH(C159,EMR!B:B,),"Keep"),"No Account Found")</f>
        <v>No Account Found</v>
      </c>
      <c r="F159" s="22" t="str">
        <f>ifna(IFS(MATCH(C159,Tricefy!C:C,),"Keep"),"No Account Found")</f>
        <v>No Account Found</v>
      </c>
      <c r="G159" s="23" t="str">
        <f>ifna(IFS(MATCH(C159,Stripe!B:B,),"Keep"),"No Account Found")</f>
        <v>No Account Found</v>
      </c>
      <c r="H159" s="23" t="str">
        <f>ifna(IFS(MATCH(C159,Azalea!E:E,),"Keep"),"No Account Found")</f>
        <v>No Account Found</v>
      </c>
      <c r="I159" s="23" t="str">
        <f>ifna(IFS(MATCH(C159,Trellis!C:C,),"Keep"),"No Account Found")</f>
        <v>No Account Found</v>
      </c>
      <c r="J159" s="24" t="str">
        <f>ifna(IFS(MATCH(C159,KnowBe4!A:A,),"Keep"),"No Account Found")</f>
        <v>No Account Found</v>
      </c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19"/>
      <c r="B160" s="20"/>
      <c r="C160" s="20"/>
      <c r="D160" s="21" t="str">
        <f t="shared" si="1"/>
        <v>No</v>
      </c>
      <c r="E160" s="21" t="str">
        <f>ifna(IFS(MATCH(C160,EMR!B:B,),"Keep"),"No Account Found")</f>
        <v>No Account Found</v>
      </c>
      <c r="F160" s="22" t="str">
        <f>ifna(IFS(MATCH(C160,Tricefy!C:C,),"Keep"),"No Account Found")</f>
        <v>No Account Found</v>
      </c>
      <c r="G160" s="23" t="str">
        <f>ifna(IFS(MATCH(C160,Stripe!B:B,),"Keep"),"No Account Found")</f>
        <v>No Account Found</v>
      </c>
      <c r="H160" s="23" t="str">
        <f>ifna(IFS(MATCH(C160,Azalea!E:E,),"Keep"),"No Account Found")</f>
        <v>No Account Found</v>
      </c>
      <c r="I160" s="23" t="str">
        <f>ifna(IFS(MATCH(C160,Trellis!C:C,),"Keep"),"No Account Found")</f>
        <v>No Account Found</v>
      </c>
      <c r="J160" s="24" t="str">
        <f>ifna(IFS(MATCH(C160,KnowBe4!A:A,),"Keep"),"No Account Found")</f>
        <v>No Account Found</v>
      </c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19"/>
      <c r="B161" s="20"/>
      <c r="C161" s="20"/>
      <c r="D161" s="21" t="str">
        <f t="shared" si="1"/>
        <v>No</v>
      </c>
      <c r="E161" s="25" t="str">
        <f>ifna(IFS(MATCH(C161,EMR!B:B,),"Keep"),"No Account Found")</f>
        <v>No Account Found</v>
      </c>
      <c r="F161" s="22" t="str">
        <f>ifna(IFS(MATCH(C161,Tricefy!C:C,),"Keep"),"No Account Found")</f>
        <v>No Account Found</v>
      </c>
      <c r="G161" s="23" t="str">
        <f>ifna(IFS(MATCH(C161,Stripe!B:B,),"Keep"),"No Account Found")</f>
        <v>No Account Found</v>
      </c>
      <c r="H161" s="23" t="str">
        <f>ifna(IFS(MATCH(C161,Azalea!E:E,),"Keep"),"No Account Found")</f>
        <v>No Account Found</v>
      </c>
      <c r="I161" s="23" t="str">
        <f>ifna(IFS(MATCH(C161,Trellis!C:C,),"Keep"),"No Account Found")</f>
        <v>No Account Found</v>
      </c>
      <c r="J161" s="24" t="str">
        <f>ifna(IFS(MATCH(C161,KnowBe4!A:A,),"Keep"),"No Account Found")</f>
        <v>No Account Found</v>
      </c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19"/>
      <c r="B162" s="20"/>
      <c r="C162" s="20"/>
      <c r="D162" s="21" t="str">
        <f t="shared" si="1"/>
        <v>No</v>
      </c>
      <c r="E162" s="25" t="str">
        <f>ifna(IFS(MATCH(C162,EMR!B:B,),"Keep"),"No Account Found")</f>
        <v>No Account Found</v>
      </c>
      <c r="F162" s="22" t="str">
        <f>ifna(IFS(MATCH(C162,Tricefy!C:C,),"Keep"),"No Account Found")</f>
        <v>No Account Found</v>
      </c>
      <c r="G162" s="23" t="str">
        <f>ifna(IFS(MATCH(C162,Stripe!B:B,),"Keep"),"No Account Found")</f>
        <v>No Account Found</v>
      </c>
      <c r="H162" s="23" t="str">
        <f>ifna(IFS(MATCH(C162,Azalea!E:E,),"Keep"),"No Account Found")</f>
        <v>No Account Found</v>
      </c>
      <c r="I162" s="23" t="str">
        <f>ifna(IFS(MATCH(C162,Trellis!C:C,),"Keep"),"No Account Found")</f>
        <v>No Account Found</v>
      </c>
      <c r="J162" s="24" t="str">
        <f>ifna(IFS(MATCH(C162,KnowBe4!A:A,),"Keep"),"No Account Found")</f>
        <v>No Account Found</v>
      </c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19"/>
      <c r="B163" s="20"/>
      <c r="C163" s="20"/>
      <c r="D163" s="21" t="str">
        <f t="shared" si="1"/>
        <v>No</v>
      </c>
      <c r="E163" s="21" t="str">
        <f>ifna(IFS(MATCH(C163,EMR!B:B,),"Keep"),"No Account Found")</f>
        <v>No Account Found</v>
      </c>
      <c r="F163" s="22" t="str">
        <f>ifna(IFS(MATCH(C163,Tricefy!C:C,),"Keep"),"No Account Found")</f>
        <v>No Account Found</v>
      </c>
      <c r="G163" s="23" t="str">
        <f>ifna(IFS(MATCH(C163,Stripe!B:B,),"Keep"),"No Account Found")</f>
        <v>No Account Found</v>
      </c>
      <c r="H163" s="23" t="str">
        <f>ifna(IFS(MATCH(C163,Azalea!E:E,),"Keep"),"No Account Found")</f>
        <v>No Account Found</v>
      </c>
      <c r="I163" s="23" t="str">
        <f>ifna(IFS(MATCH(C163,Trellis!C:C,),"Keep"),"No Account Found")</f>
        <v>No Account Found</v>
      </c>
      <c r="J163" s="24" t="str">
        <f>ifna(IFS(MATCH(C163,KnowBe4!A:A,),"Keep"),"No Account Found")</f>
        <v>No Account Found</v>
      </c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19"/>
      <c r="B164" s="20"/>
      <c r="C164" s="20"/>
      <c r="D164" s="21" t="str">
        <f t="shared" si="1"/>
        <v>No</v>
      </c>
      <c r="E164" s="21" t="str">
        <f>ifna(IFS(MATCH(C164,EMR!B:B,),"Keep"),"No Account Found")</f>
        <v>No Account Found</v>
      </c>
      <c r="F164" s="22" t="str">
        <f>ifna(IFS(MATCH(C164,Tricefy!C:C,),"Keep"),"No Account Found")</f>
        <v>No Account Found</v>
      </c>
      <c r="G164" s="23" t="str">
        <f>ifna(IFS(MATCH(C164,Stripe!B:B,),"Keep"),"No Account Found")</f>
        <v>No Account Found</v>
      </c>
      <c r="H164" s="23" t="str">
        <f>ifna(IFS(MATCH(C164,Azalea!E:E,),"Keep"),"No Account Found")</f>
        <v>No Account Found</v>
      </c>
      <c r="I164" s="23" t="str">
        <f>ifna(IFS(MATCH(C164,Trellis!C:C,),"Keep"),"No Account Found")</f>
        <v>No Account Found</v>
      </c>
      <c r="J164" s="24" t="str">
        <f>ifna(IFS(MATCH(C164,KnowBe4!A:A,),"Keep"),"No Account Found")</f>
        <v>No Account Found</v>
      </c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19"/>
      <c r="B165" s="20"/>
      <c r="C165" s="20"/>
      <c r="D165" s="21" t="str">
        <f t="shared" si="1"/>
        <v>No</v>
      </c>
      <c r="E165" s="21" t="str">
        <f>ifna(IFS(MATCH(C165,EMR!B:B,),"Keep"),"No Account Found")</f>
        <v>No Account Found</v>
      </c>
      <c r="F165" s="22" t="str">
        <f>ifna(IFS(MATCH(C165,Tricefy!C:C,),"Keep"),"No Account Found")</f>
        <v>No Account Found</v>
      </c>
      <c r="G165" s="23" t="str">
        <f>ifna(IFS(MATCH(C165,Stripe!B:B,),"Keep"),"No Account Found")</f>
        <v>No Account Found</v>
      </c>
      <c r="H165" s="23" t="str">
        <f>ifna(IFS(MATCH(C165,Azalea!E:E,),"Keep"),"No Account Found")</f>
        <v>No Account Found</v>
      </c>
      <c r="I165" s="23" t="str">
        <f>ifna(IFS(MATCH(C165,Trellis!C:C,),"Keep"),"No Account Found")</f>
        <v>No Account Found</v>
      </c>
      <c r="J165" s="24" t="str">
        <f>ifna(IFS(MATCH(C165,KnowBe4!A:A,),"Keep"),"No Account Found")</f>
        <v>No Account Found</v>
      </c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19"/>
      <c r="B166" s="20"/>
      <c r="C166" s="20"/>
      <c r="D166" s="21" t="str">
        <f t="shared" si="1"/>
        <v>No</v>
      </c>
      <c r="E166" s="25" t="str">
        <f>ifna(IFS(MATCH(C166,EMR!B:B,),"Keep"),"No Account Found")</f>
        <v>No Account Found</v>
      </c>
      <c r="F166" s="22" t="str">
        <f>ifna(IFS(MATCH(C166,Tricefy!C:C,),"Keep"),"No Account Found")</f>
        <v>No Account Found</v>
      </c>
      <c r="G166" s="23" t="str">
        <f>ifna(IFS(MATCH(C166,Stripe!B:B,),"Keep"),"No Account Found")</f>
        <v>No Account Found</v>
      </c>
      <c r="H166" s="23" t="str">
        <f>ifna(IFS(MATCH(C166,Azalea!E:E,),"Keep"),"No Account Found")</f>
        <v>No Account Found</v>
      </c>
      <c r="I166" s="23" t="str">
        <f>ifna(IFS(MATCH(C166,Trellis!C:C,),"Keep"),"No Account Found")</f>
        <v>No Account Found</v>
      </c>
      <c r="J166" s="24" t="str">
        <f>ifna(IFS(MATCH(C166,KnowBe4!A:A,),"Keep"),"No Account Found")</f>
        <v>No Account Found</v>
      </c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19"/>
      <c r="B167" s="20"/>
      <c r="C167" s="20"/>
      <c r="D167" s="21" t="str">
        <f t="shared" si="1"/>
        <v>No</v>
      </c>
      <c r="E167" s="25" t="str">
        <f>ifna(IFS(MATCH(C167,EMR!B:B,),"Keep"),"No Account Found")</f>
        <v>No Account Found</v>
      </c>
      <c r="F167" s="22" t="str">
        <f>ifna(IFS(MATCH(C167,Tricefy!C:C,),"Keep"),"No Account Found")</f>
        <v>No Account Found</v>
      </c>
      <c r="G167" s="23" t="str">
        <f>ifna(IFS(MATCH(C167,Stripe!B:B,),"Keep"),"No Account Found")</f>
        <v>No Account Found</v>
      </c>
      <c r="H167" s="23" t="str">
        <f>ifna(IFS(MATCH(C167,Azalea!E:E,),"Keep"),"No Account Found")</f>
        <v>No Account Found</v>
      </c>
      <c r="I167" s="23" t="str">
        <f>ifna(IFS(MATCH(C167,Trellis!C:C,),"Keep"),"No Account Found")</f>
        <v>No Account Found</v>
      </c>
      <c r="J167" s="24" t="str">
        <f>ifna(IFS(MATCH(C167,KnowBe4!A:A,),"Keep"),"No Account Found")</f>
        <v>No Account Found</v>
      </c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19"/>
      <c r="B168" s="20"/>
      <c r="C168" s="20"/>
      <c r="D168" s="21" t="str">
        <f t="shared" si="1"/>
        <v>Yes</v>
      </c>
      <c r="E168" s="21" t="str">
        <f>EMR!C152</f>
        <v>Keep</v>
      </c>
      <c r="F168" s="22" t="str">
        <f>ifna(IFS(MATCH(C168,Tricefy!C:C,),"Keep"),"No Account Found")</f>
        <v>No Account Found</v>
      </c>
      <c r="G168" s="23" t="str">
        <f>ifna(IFS(MATCH(C168,Stripe!B:B,),"Keep"),"No Account Found")</f>
        <v>No Account Found</v>
      </c>
      <c r="H168" s="27" t="str">
        <f>Azalea!I61</f>
        <v>Keep</v>
      </c>
      <c r="I168" s="23" t="str">
        <f>ifna(IFS(MATCH(C168,Trellis!C:C,),"Keep"),"No Account Found")</f>
        <v>No Account Found</v>
      </c>
      <c r="J168" s="24" t="str">
        <f>ifna(IFS(MATCH(C168,KnowBe4!A:A,),"Keep"),"No Account Found")</f>
        <v>No Account Found</v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19"/>
      <c r="B169" s="20"/>
      <c r="C169" s="20"/>
      <c r="D169" s="21" t="str">
        <f t="shared" si="1"/>
        <v>No</v>
      </c>
      <c r="E169" s="25" t="str">
        <f>ifna(IFS(MATCH(C169,EMR!B:B,),"Keep"),"No Account Found")</f>
        <v>No Account Found</v>
      </c>
      <c r="F169" s="22" t="str">
        <f>ifna(IFS(MATCH(C169,Tricefy!C:C,),"Keep"),"No Account Found")</f>
        <v>No Account Found</v>
      </c>
      <c r="G169" s="23" t="str">
        <f>ifna(IFS(MATCH(C169,Stripe!B:B,),"Keep"),"No Account Found")</f>
        <v>No Account Found</v>
      </c>
      <c r="H169" s="23" t="str">
        <f>ifna(IFS(MATCH(C169,Azalea!E:E,),"Keep"),"No Account Found")</f>
        <v>No Account Found</v>
      </c>
      <c r="I169" s="23" t="str">
        <f>ifna(IFS(MATCH(C169,Trellis!C:C,),"Keep"),"No Account Found")</f>
        <v>No Account Found</v>
      </c>
      <c r="J169" s="24" t="str">
        <f>ifna(IFS(MATCH(C169,KnowBe4!A:A,),"Keep"),"No Account Found")</f>
        <v>No Account Found</v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19"/>
      <c r="B170" s="20"/>
      <c r="C170" s="20"/>
      <c r="D170" s="21" t="str">
        <f t="shared" si="1"/>
        <v>No</v>
      </c>
      <c r="E170" s="25" t="str">
        <f>ifna(IFS(MATCH(C170,EMR!B:B,),"Keep"),"No Account Found")</f>
        <v>No Account Found</v>
      </c>
      <c r="F170" s="22" t="str">
        <f>ifna(IFS(MATCH(C170,Tricefy!C:C,),"Keep"),"No Account Found")</f>
        <v>No Account Found</v>
      </c>
      <c r="G170" s="23" t="str">
        <f>ifna(IFS(MATCH(C170,Stripe!B:B,),"Keep"),"No Account Found")</f>
        <v>No Account Found</v>
      </c>
      <c r="H170" s="23" t="str">
        <f>ifna(IFS(MATCH(C170,Azalea!E:E,),"Keep"),"No Account Found")</f>
        <v>No Account Found</v>
      </c>
      <c r="I170" s="23" t="str">
        <f>ifna(IFS(MATCH(C170,Trellis!C:C,),"Keep"),"No Account Found")</f>
        <v>No Account Found</v>
      </c>
      <c r="J170" s="24" t="str">
        <f>ifna(IFS(MATCH(C170,KnowBe4!A:A,),"Keep"),"No Account Found")</f>
        <v>No Account Found</v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19"/>
      <c r="B171" s="20"/>
      <c r="C171" s="20"/>
      <c r="D171" s="21" t="str">
        <f t="shared" si="1"/>
        <v>No</v>
      </c>
      <c r="E171" s="25" t="str">
        <f>ifna(IFS(MATCH(C171,EMR!B:B,),"Keep"),"No Account Found")</f>
        <v>No Account Found</v>
      </c>
      <c r="F171" s="22" t="str">
        <f>ifna(IFS(MATCH(C171,Tricefy!C:C,),"Keep"),"No Account Found")</f>
        <v>No Account Found</v>
      </c>
      <c r="G171" s="23" t="str">
        <f>ifna(IFS(MATCH(C171,Stripe!B:B,),"Keep"),"No Account Found")</f>
        <v>No Account Found</v>
      </c>
      <c r="H171" s="23" t="str">
        <f>ifna(IFS(MATCH(C171,Azalea!E:E,),"Keep"),"No Account Found")</f>
        <v>No Account Found</v>
      </c>
      <c r="I171" s="23" t="str">
        <f>ifna(IFS(MATCH(C171,Trellis!C:C,),"Keep"),"No Account Found")</f>
        <v>No Account Found</v>
      </c>
      <c r="J171" s="24" t="str">
        <f>ifna(IFS(MATCH(C171,KnowBe4!A:A,),"Keep"),"No Account Found")</f>
        <v>No Account Found</v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19"/>
      <c r="B172" s="20"/>
      <c r="C172" s="20"/>
      <c r="D172" s="21" t="str">
        <f t="shared" si="1"/>
        <v>No</v>
      </c>
      <c r="E172" s="21" t="str">
        <f>ifna(IFS(MATCH(C172,EMR!B:B,),"Keep"),"No Account Found")</f>
        <v>No Account Found</v>
      </c>
      <c r="F172" s="22" t="str">
        <f>ifna(IFS(MATCH(C172,Tricefy!C:C,),"Keep"),"No Account Found")</f>
        <v>No Account Found</v>
      </c>
      <c r="G172" s="23" t="str">
        <f>ifna(IFS(MATCH(C172,Stripe!B:B,),"Keep"),"No Account Found")</f>
        <v>No Account Found</v>
      </c>
      <c r="H172" s="23" t="str">
        <f>ifna(IFS(MATCH(C172,Azalea!E:E,),"Keep"),"No Account Found")</f>
        <v>No Account Found</v>
      </c>
      <c r="I172" s="23" t="str">
        <f>ifna(IFS(MATCH(C172,Trellis!C:C,),"Keep"),"No Account Found")</f>
        <v>No Account Found</v>
      </c>
      <c r="J172" s="24" t="str">
        <f>ifna(IFS(MATCH(C172,KnowBe4!A:A,),"Keep"),"No Account Found")</f>
        <v>No Account Found</v>
      </c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19"/>
      <c r="B173" s="20"/>
      <c r="C173" s="20"/>
      <c r="D173" s="21" t="str">
        <f t="shared" si="1"/>
        <v>No</v>
      </c>
      <c r="E173" s="21" t="str">
        <f>ifna(IFS(MATCH(C173,EMR!B:B,),"Keep"),"No Account Found")</f>
        <v>No Account Found</v>
      </c>
      <c r="F173" s="22" t="str">
        <f>ifna(IFS(MATCH(C173,Tricefy!C:C,),"Keep"),"No Account Found")</f>
        <v>No Account Found</v>
      </c>
      <c r="G173" s="23" t="str">
        <f>ifna(IFS(MATCH(C173,Stripe!B:B,),"Keep"),"No Account Found")</f>
        <v>No Account Found</v>
      </c>
      <c r="H173" s="23" t="str">
        <f>ifna(IFS(MATCH(C173,Azalea!E:E,),"Keep"),"No Account Found")</f>
        <v>No Account Found</v>
      </c>
      <c r="I173" s="23" t="str">
        <f>ifna(IFS(MATCH(C173,Trellis!C:C,),"Keep"),"No Account Found")</f>
        <v>No Account Found</v>
      </c>
      <c r="J173" s="24" t="str">
        <f>ifna(IFS(MATCH(C173,KnowBe4!A:A,),"Keep"),"No Account Found")</f>
        <v>No Account Found</v>
      </c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19"/>
      <c r="B174" s="20"/>
      <c r="C174" s="20"/>
      <c r="D174" s="21" t="str">
        <f t="shared" si="1"/>
        <v>No</v>
      </c>
      <c r="E174" s="21" t="str">
        <f>ifna(IFS(MATCH(C174,EMR!B:B,),"Keep"),"No Account Found")</f>
        <v>No Account Found</v>
      </c>
      <c r="F174" s="22" t="str">
        <f>ifna(IFS(MATCH(C174,Tricefy!C:C,),"Keep"),"No Account Found")</f>
        <v>No Account Found</v>
      </c>
      <c r="G174" s="23" t="str">
        <f>ifna(IFS(MATCH(C174,Stripe!B:B,),"Keep"),"No Account Found")</f>
        <v>No Account Found</v>
      </c>
      <c r="H174" s="23" t="str">
        <f>ifna(IFS(MATCH(C174,Azalea!E:E,),"Keep"),"No Account Found")</f>
        <v>No Account Found</v>
      </c>
      <c r="I174" s="23" t="str">
        <f>ifna(IFS(MATCH(C174,Trellis!C:C,),"Keep"),"No Account Found")</f>
        <v>No Account Found</v>
      </c>
      <c r="J174" s="24" t="str">
        <f>ifna(IFS(MATCH(C174,KnowBe4!A:A,),"Keep"),"No Account Found")</f>
        <v>No Account Found</v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19"/>
      <c r="B175" s="20"/>
      <c r="C175" s="20"/>
      <c r="D175" s="21" t="str">
        <f t="shared" si="1"/>
        <v>No</v>
      </c>
      <c r="E175" s="25" t="str">
        <f>ifna(IFS(MATCH(C175,EMR!B:B,),"Keep"),"No Account Found")</f>
        <v>No Account Found</v>
      </c>
      <c r="F175" s="22" t="str">
        <f>ifna(IFS(MATCH(C175,Tricefy!C:C,),"Keep"),"No Account Found")</f>
        <v>No Account Found</v>
      </c>
      <c r="G175" s="23" t="str">
        <f>ifna(IFS(MATCH(C175,Stripe!B:B,),"Keep"),"No Account Found")</f>
        <v>No Account Found</v>
      </c>
      <c r="H175" s="23" t="str">
        <f>ifna(IFS(MATCH(C175,Azalea!E:E,),"Keep"),"No Account Found")</f>
        <v>No Account Found</v>
      </c>
      <c r="I175" s="23" t="str">
        <f>ifna(IFS(MATCH(C175,Trellis!C:C,),"Keep"),"No Account Found")</f>
        <v>No Account Found</v>
      </c>
      <c r="J175" s="24" t="str">
        <f>ifna(IFS(MATCH(C175,KnowBe4!A:A,),"Keep"),"No Account Found")</f>
        <v>No Account Found</v>
      </c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19"/>
      <c r="B176" s="20"/>
      <c r="C176" s="20"/>
      <c r="D176" s="21" t="str">
        <f t="shared" si="1"/>
        <v>No</v>
      </c>
      <c r="E176" s="21" t="str">
        <f>ifna(IFS(MATCH(C176,EMR!B:B,),"Keep"),"No Account Found")</f>
        <v>No Account Found</v>
      </c>
      <c r="F176" s="22" t="str">
        <f>ifna(IFS(MATCH(C176,Tricefy!C:C,),"Keep"),"No Account Found")</f>
        <v>No Account Found</v>
      </c>
      <c r="G176" s="23" t="str">
        <f>ifna(IFS(MATCH(C176,Stripe!B:B,),"Keep"),"No Account Found")</f>
        <v>No Account Found</v>
      </c>
      <c r="H176" s="23" t="str">
        <f>ifna(IFS(MATCH(C176,Azalea!E:E,),"Keep"),"No Account Found")</f>
        <v>No Account Found</v>
      </c>
      <c r="I176" s="23" t="str">
        <f>ifna(IFS(MATCH(C176,Trellis!C:C,),"Keep"),"No Account Found")</f>
        <v>No Account Found</v>
      </c>
      <c r="J176" s="24" t="str">
        <f>ifna(IFS(MATCH(C176,KnowBe4!A:A,),"Keep"),"No Account Found")</f>
        <v>No Account Found</v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19"/>
      <c r="B177" s="20"/>
      <c r="C177" s="20"/>
      <c r="D177" s="21" t="str">
        <f t="shared" si="1"/>
        <v>No</v>
      </c>
      <c r="E177" s="25" t="str">
        <f>ifna(IFS(MATCH(C177,EMR!B:B,),"Keep"),"No Account Found")</f>
        <v>No Account Found</v>
      </c>
      <c r="F177" s="22" t="str">
        <f>ifna(IFS(MATCH(C177,Tricefy!C:C,),"Keep"),"No Account Found")</f>
        <v>No Account Found</v>
      </c>
      <c r="G177" s="23" t="str">
        <f>ifna(IFS(MATCH(C177,Stripe!B:B,),"Keep"),"No Account Found")</f>
        <v>No Account Found</v>
      </c>
      <c r="H177" s="23" t="str">
        <f>ifna(IFS(MATCH(C177,Azalea!E:E,),"Keep"),"No Account Found")</f>
        <v>No Account Found</v>
      </c>
      <c r="I177" s="23" t="str">
        <f>ifna(IFS(MATCH(C177,Trellis!C:C,),"Keep"),"No Account Found")</f>
        <v>No Account Found</v>
      </c>
      <c r="J177" s="24" t="str">
        <f>ifna(IFS(MATCH(C177,KnowBe4!A:A,),"Keep"),"No Account Found")</f>
        <v>No Account Found</v>
      </c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19"/>
      <c r="B178" s="20"/>
      <c r="C178" s="20"/>
      <c r="D178" s="21" t="str">
        <f t="shared" si="1"/>
        <v>No</v>
      </c>
      <c r="E178" s="21" t="str">
        <f>ifna(IFS(MATCH(C178,EMR!B:B,),"Keep"),"No Account Found")</f>
        <v>No Account Found</v>
      </c>
      <c r="F178" s="22" t="str">
        <f>ifna(IFS(MATCH(C178,Tricefy!C:C,),"Keep"),"No Account Found")</f>
        <v>No Account Found</v>
      </c>
      <c r="G178" s="23" t="str">
        <f>ifna(IFS(MATCH(C178,Stripe!B:B,),"Keep"),"No Account Found")</f>
        <v>No Account Found</v>
      </c>
      <c r="H178" s="23" t="str">
        <f>ifna(IFS(MATCH(C178,Azalea!E:E,),"Keep"),"No Account Found")</f>
        <v>No Account Found</v>
      </c>
      <c r="I178" s="23" t="str">
        <f>ifna(IFS(MATCH(C178,Trellis!C:C,),"Keep"),"No Account Found")</f>
        <v>No Account Found</v>
      </c>
      <c r="J178" s="24" t="str">
        <f>ifna(IFS(MATCH(C178,KnowBe4!A:A,),"Keep"),"No Account Found")</f>
        <v>No Account Found</v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19"/>
      <c r="B179" s="20"/>
      <c r="C179" s="20"/>
      <c r="D179" s="21" t="str">
        <f t="shared" si="1"/>
        <v>No</v>
      </c>
      <c r="E179" s="25" t="str">
        <f>ifna(IFS(MATCH(C179,EMR!B:B,),"Keep"),"No Account Found")</f>
        <v>No Account Found</v>
      </c>
      <c r="F179" s="22" t="str">
        <f>ifna(IFS(MATCH(C179,Tricefy!C:C,),"Keep"),"No Account Found")</f>
        <v>No Account Found</v>
      </c>
      <c r="G179" s="23" t="str">
        <f>ifna(IFS(MATCH(C179,Stripe!B:B,),"Keep"),"No Account Found")</f>
        <v>No Account Found</v>
      </c>
      <c r="H179" s="23" t="str">
        <f>ifna(IFS(MATCH(C179,Azalea!E:E,),"Keep"),"No Account Found")</f>
        <v>No Account Found</v>
      </c>
      <c r="I179" s="23" t="str">
        <f>ifna(IFS(MATCH(C179,Trellis!C:C,),"Keep"),"No Account Found")</f>
        <v>No Account Found</v>
      </c>
      <c r="J179" s="24" t="str">
        <f>ifna(IFS(MATCH(C179,KnowBe4!A:A,),"Keep"),"No Account Found")</f>
        <v>No Account Found</v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19"/>
      <c r="B180" s="20"/>
      <c r="C180" s="20"/>
      <c r="D180" s="21" t="str">
        <f t="shared" si="1"/>
        <v>No</v>
      </c>
      <c r="E180" s="21" t="str">
        <f>ifna(IFS(MATCH(C180,EMR!B:B,),"Keep"),"No Account Found")</f>
        <v>No Account Found</v>
      </c>
      <c r="F180" s="22" t="str">
        <f>ifna(IFS(MATCH(C180,Tricefy!C:C,),"Keep"),"No Account Found")</f>
        <v>No Account Found</v>
      </c>
      <c r="G180" s="23" t="str">
        <f>ifna(IFS(MATCH(C180,Stripe!B:B,),"Keep"),"No Account Found")</f>
        <v>No Account Found</v>
      </c>
      <c r="H180" s="23" t="str">
        <f>ifna(IFS(MATCH(C180,Azalea!E:E,),"Keep"),"No Account Found")</f>
        <v>No Account Found</v>
      </c>
      <c r="I180" s="23" t="str">
        <f>ifna(IFS(MATCH(C180,Trellis!C:C,),"Keep"),"No Account Found")</f>
        <v>No Account Found</v>
      </c>
      <c r="J180" s="24" t="str">
        <f>ifna(IFS(MATCH(C180,KnowBe4!A:A,),"Keep"),"No Account Found")</f>
        <v>No Account Found</v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19"/>
      <c r="B181" s="20"/>
      <c r="C181" s="20"/>
      <c r="D181" s="21" t="str">
        <f t="shared" si="1"/>
        <v>No</v>
      </c>
      <c r="E181" s="25" t="str">
        <f>ifna(IFS(MATCH(C181,EMR!B:B,),"Keep"),"No Account Found")</f>
        <v>No Account Found</v>
      </c>
      <c r="F181" s="22" t="str">
        <f>ifna(IFS(MATCH(C181,Tricefy!C:C,),"Keep"),"No Account Found")</f>
        <v>No Account Found</v>
      </c>
      <c r="G181" s="23" t="str">
        <f>ifna(IFS(MATCH(C181,Stripe!B:B,),"Keep"),"No Account Found")</f>
        <v>No Account Found</v>
      </c>
      <c r="H181" s="23" t="str">
        <f>ifna(IFS(MATCH(C181,Azalea!E:E,),"Keep"),"No Account Found")</f>
        <v>No Account Found</v>
      </c>
      <c r="I181" s="23" t="str">
        <f>ifna(IFS(MATCH(C181,Trellis!C:C,),"Keep"),"No Account Found")</f>
        <v>No Account Found</v>
      </c>
      <c r="J181" s="24" t="str">
        <f>ifna(IFS(MATCH(C181,KnowBe4!A:A,),"Keep"),"No Account Found")</f>
        <v>No Account Found</v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19"/>
      <c r="B182" s="20"/>
      <c r="C182" s="20"/>
      <c r="D182" s="21" t="str">
        <f t="shared" si="1"/>
        <v>No</v>
      </c>
      <c r="E182" s="25" t="str">
        <f>ifna(IFS(MATCH(C182,EMR!B:B,),"Keep"),"No Account Found")</f>
        <v>No Account Found</v>
      </c>
      <c r="F182" s="22" t="str">
        <f>ifna(IFS(MATCH(C182,Tricefy!C:C,),"Keep"),"No Account Found")</f>
        <v>No Account Found</v>
      </c>
      <c r="G182" s="23" t="str">
        <f>ifna(IFS(MATCH(C182,Stripe!B:B,),"Keep"),"No Account Found")</f>
        <v>No Account Found</v>
      </c>
      <c r="H182" s="23" t="str">
        <f>ifna(IFS(MATCH(C182,Azalea!E:E,),"Keep"),"No Account Found")</f>
        <v>No Account Found</v>
      </c>
      <c r="I182" s="23" t="str">
        <f>ifna(IFS(MATCH(C182,Trellis!C:C,),"Keep"),"No Account Found")</f>
        <v>No Account Found</v>
      </c>
      <c r="J182" s="24" t="str">
        <f>ifna(IFS(MATCH(C182,KnowBe4!A:A,),"Keep"),"No Account Found")</f>
        <v>No Account Found</v>
      </c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19"/>
      <c r="B183" s="20"/>
      <c r="C183" s="20"/>
      <c r="D183" s="21" t="str">
        <f t="shared" si="1"/>
        <v>No</v>
      </c>
      <c r="E183" s="21" t="str">
        <f>ifna(IFS(MATCH(C183,EMR!B:B,),"Keep"),"No Account Found")</f>
        <v>No Account Found</v>
      </c>
      <c r="F183" s="22" t="str">
        <f>ifna(IFS(MATCH(C183,Tricefy!C:C,),"Keep"),"No Account Found")</f>
        <v>No Account Found</v>
      </c>
      <c r="G183" s="23" t="str">
        <f>ifna(IFS(MATCH(C183,Stripe!B:B,),"Keep"),"No Account Found")</f>
        <v>No Account Found</v>
      </c>
      <c r="H183" s="23" t="str">
        <f>ifna(IFS(MATCH(C183,Azalea!E:E,),"Keep"),"No Account Found")</f>
        <v>No Account Found</v>
      </c>
      <c r="I183" s="23" t="str">
        <f>ifna(IFS(MATCH(C183,Trellis!C:C,),"Keep"),"No Account Found")</f>
        <v>No Account Found</v>
      </c>
      <c r="J183" s="24" t="str">
        <f>ifna(IFS(MATCH(C183,KnowBe4!A:A,),"Keep"),"No Account Found")</f>
        <v>No Account Found</v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19"/>
      <c r="B184" s="20"/>
      <c r="C184" s="20"/>
      <c r="D184" s="21" t="str">
        <f t="shared" si="1"/>
        <v>No</v>
      </c>
      <c r="E184" s="21" t="str">
        <f>ifna(IFS(MATCH(C184,EMR!B:B,),"Keep"),"No Account Found")</f>
        <v>No Account Found</v>
      </c>
      <c r="F184" s="22" t="str">
        <f>ifna(IFS(MATCH(C184,Tricefy!C:C,),"Keep"),"No Account Found")</f>
        <v>No Account Found</v>
      </c>
      <c r="G184" s="23" t="str">
        <f>ifna(IFS(MATCH(C184,Stripe!B:B,),"Keep"),"No Account Found")</f>
        <v>No Account Found</v>
      </c>
      <c r="H184" s="23" t="str">
        <f>ifna(IFS(MATCH(C184,Azalea!E:E,),"Keep"),"No Account Found")</f>
        <v>No Account Found</v>
      </c>
      <c r="I184" s="23" t="str">
        <f>ifna(IFS(MATCH(C184,Trellis!C:C,),"Keep"),"No Account Found")</f>
        <v>No Account Found</v>
      </c>
      <c r="J184" s="24" t="str">
        <f>ifna(IFS(MATCH(C184,KnowBe4!A:A,),"Keep"),"No Account Found")</f>
        <v>No Account Found</v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19"/>
      <c r="B185" s="20"/>
      <c r="C185" s="20"/>
      <c r="D185" s="21" t="str">
        <f t="shared" si="1"/>
        <v>No</v>
      </c>
      <c r="E185" s="25" t="str">
        <f>ifna(IFS(MATCH(C185,EMR!B:B,),"Keep"),"No Account Found")</f>
        <v>No Account Found</v>
      </c>
      <c r="F185" s="22" t="str">
        <f>ifna(IFS(MATCH(C185,Tricefy!C:C,),"Keep"),"No Account Found")</f>
        <v>No Account Found</v>
      </c>
      <c r="G185" s="23" t="str">
        <f>ifna(IFS(MATCH(C185,Stripe!B:B,),"Keep"),"No Account Found")</f>
        <v>No Account Found</v>
      </c>
      <c r="H185" s="23" t="str">
        <f>ifna(IFS(MATCH(C185,Azalea!E:E,),"Keep"),"No Account Found")</f>
        <v>No Account Found</v>
      </c>
      <c r="I185" s="23" t="str">
        <f>ifna(IFS(MATCH(C185,Trellis!C:C,),"Keep"),"No Account Found")</f>
        <v>No Account Found</v>
      </c>
      <c r="J185" s="24" t="str">
        <f>ifna(IFS(MATCH(C185,KnowBe4!A:A,),"Keep"),"No Account Found")</f>
        <v>No Account Found</v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19"/>
      <c r="B186" s="20"/>
      <c r="C186" s="20"/>
      <c r="D186" s="21" t="str">
        <f t="shared" si="1"/>
        <v>No</v>
      </c>
      <c r="E186" s="21" t="str">
        <f>ifna(IFS(MATCH(C186,EMR!B:B,),"Keep"),"No Account Found")</f>
        <v>No Account Found</v>
      </c>
      <c r="F186" s="22" t="str">
        <f>ifna(IFS(MATCH(C186,Tricefy!C:C,),"Keep"),"No Account Found")</f>
        <v>No Account Found</v>
      </c>
      <c r="G186" s="23" t="str">
        <f>ifna(IFS(MATCH(C186,Stripe!B:B,),"Keep"),"No Account Found")</f>
        <v>No Account Found</v>
      </c>
      <c r="H186" s="23" t="str">
        <f>ifna(IFS(MATCH(C186,Azalea!E:E,),"Keep"),"No Account Found")</f>
        <v>No Account Found</v>
      </c>
      <c r="I186" s="23" t="str">
        <f>ifna(IFS(MATCH(C186,Trellis!C:C,),"Keep"),"No Account Found")</f>
        <v>No Account Found</v>
      </c>
      <c r="J186" s="24" t="str">
        <f>ifna(IFS(MATCH(C186,KnowBe4!A:A,),"Keep"),"No Account Found")</f>
        <v>No Account Found</v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19"/>
      <c r="B187" s="20"/>
      <c r="C187" s="20"/>
      <c r="D187" s="21" t="str">
        <f t="shared" si="1"/>
        <v>No</v>
      </c>
      <c r="E187" s="25" t="str">
        <f>ifna(IFS(MATCH(C187,EMR!B:B,),"Keep"),"No Account Found")</f>
        <v>No Account Found</v>
      </c>
      <c r="F187" s="22" t="str">
        <f>ifna(IFS(MATCH(C187,Tricefy!C:C,),"Keep"),"No Account Found")</f>
        <v>No Account Found</v>
      </c>
      <c r="G187" s="23" t="str">
        <f>ifna(IFS(MATCH(C187,Stripe!B:B,),"Keep"),"No Account Found")</f>
        <v>No Account Found</v>
      </c>
      <c r="H187" s="23" t="str">
        <f>ifna(IFS(MATCH(C187,Azalea!E:E,),"Keep"),"No Account Found")</f>
        <v>No Account Found</v>
      </c>
      <c r="I187" s="23" t="str">
        <f>ifna(IFS(MATCH(C187,Trellis!C:C,),"Keep"),"No Account Found")</f>
        <v>No Account Found</v>
      </c>
      <c r="J187" s="24" t="str">
        <f>ifna(IFS(MATCH(C187,KnowBe4!A:A,),"Keep"),"No Account Found")</f>
        <v>No Account Found</v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19"/>
      <c r="B188" s="20"/>
      <c r="C188" s="20"/>
      <c r="D188" s="21" t="str">
        <f t="shared" si="1"/>
        <v>No</v>
      </c>
      <c r="E188" s="21" t="str">
        <f>ifna(IFS(MATCH(C188,EMR!B:B,),"Keep"),"No Account Found")</f>
        <v>No Account Found</v>
      </c>
      <c r="F188" s="22" t="str">
        <f>ifna(IFS(MATCH(C188,Tricefy!C:C,),"Keep"),"No Account Found")</f>
        <v>No Account Found</v>
      </c>
      <c r="G188" s="23" t="str">
        <f>ifna(IFS(MATCH(C188,Stripe!B:B,),"Keep"),"No Account Found")</f>
        <v>No Account Found</v>
      </c>
      <c r="H188" s="23" t="str">
        <f>ifna(IFS(MATCH(C188,Azalea!E:E,),"Keep"),"No Account Found")</f>
        <v>No Account Found</v>
      </c>
      <c r="I188" s="23" t="str">
        <f>ifna(IFS(MATCH(C188,Trellis!C:C,),"Keep"),"No Account Found")</f>
        <v>No Account Found</v>
      </c>
      <c r="J188" s="24" t="str">
        <f>ifna(IFS(MATCH(C188,KnowBe4!A:A,),"Keep"),"No Account Found")</f>
        <v>No Account Found</v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19"/>
      <c r="B189" s="20"/>
      <c r="C189" s="20"/>
      <c r="D189" s="21" t="str">
        <f t="shared" si="1"/>
        <v>No</v>
      </c>
      <c r="E189" s="25" t="str">
        <f>ifna(IFS(MATCH(C189,EMR!B:B,),"Keep"),"No Account Found")</f>
        <v>No Account Found</v>
      </c>
      <c r="F189" s="22" t="str">
        <f>ifna(IFS(MATCH(C189,Tricefy!C:C,),"Keep"),"No Account Found")</f>
        <v>No Account Found</v>
      </c>
      <c r="G189" s="23" t="str">
        <f>ifna(IFS(MATCH(C189,Stripe!B:B,),"Keep"),"No Account Found")</f>
        <v>No Account Found</v>
      </c>
      <c r="H189" s="23" t="str">
        <f>ifna(IFS(MATCH(C189,Azalea!E:E,),"Keep"),"No Account Found")</f>
        <v>No Account Found</v>
      </c>
      <c r="I189" s="23" t="str">
        <f>ifna(IFS(MATCH(C189,Trellis!C:C,),"Keep"),"No Account Found")</f>
        <v>No Account Found</v>
      </c>
      <c r="J189" s="24" t="str">
        <f>ifna(IFS(MATCH(C189,KnowBe4!A:A,),"Keep"),"No Account Found")</f>
        <v>No Account Found</v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19"/>
      <c r="B190" s="20"/>
      <c r="C190" s="20"/>
      <c r="D190" s="21" t="str">
        <f t="shared" si="1"/>
        <v>No</v>
      </c>
      <c r="E190" s="25" t="str">
        <f>ifna(IFS(MATCH(C190,EMR!B:B,),"Keep"),"No Account Found")</f>
        <v>No Account Found</v>
      </c>
      <c r="F190" s="22" t="str">
        <f>ifna(IFS(MATCH(C190,Tricefy!C:C,),"Keep"),"No Account Found")</f>
        <v>No Account Found</v>
      </c>
      <c r="G190" s="23" t="str">
        <f>ifna(IFS(MATCH(C190,Stripe!B:B,),"Keep"),"No Account Found")</f>
        <v>No Account Found</v>
      </c>
      <c r="H190" s="23" t="str">
        <f>ifna(IFS(MATCH(C190,Azalea!E:E,),"Keep"),"No Account Found")</f>
        <v>No Account Found</v>
      </c>
      <c r="I190" s="23" t="str">
        <f>ifna(IFS(MATCH(C190,Trellis!C:C,),"Keep"),"No Account Found")</f>
        <v>No Account Found</v>
      </c>
      <c r="J190" s="24" t="str">
        <f>ifna(IFS(MATCH(C190,KnowBe4!A:A,),"Keep"),"No Account Found")</f>
        <v>No Account Found</v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19"/>
      <c r="B191" s="20"/>
      <c r="C191" s="20"/>
      <c r="D191" s="21" t="str">
        <f t="shared" si="1"/>
        <v>No</v>
      </c>
      <c r="E191" s="21" t="str">
        <f>ifna(IFS(MATCH(C191,EMR!B:B,),"Keep"),"No Account Found")</f>
        <v>No Account Found</v>
      </c>
      <c r="F191" s="22" t="str">
        <f>ifna(IFS(MATCH(C191,Tricefy!C:C,),"Keep"),"No Account Found")</f>
        <v>No Account Found</v>
      </c>
      <c r="G191" s="23" t="str">
        <f>ifna(IFS(MATCH(C191,Stripe!B:B,),"Keep"),"No Account Found")</f>
        <v>No Account Found</v>
      </c>
      <c r="H191" s="23" t="str">
        <f>ifna(IFS(MATCH(C191,Azalea!E:E,),"Keep"),"No Account Found")</f>
        <v>No Account Found</v>
      </c>
      <c r="I191" s="23" t="str">
        <f>ifna(IFS(MATCH(C191,Trellis!C:C,),"Keep"),"No Account Found")</f>
        <v>No Account Found</v>
      </c>
      <c r="J191" s="24" t="str">
        <f>ifna(IFS(MATCH(C191,KnowBe4!A:A,),"Keep"),"No Account Found")</f>
        <v>No Account Found</v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19"/>
      <c r="B192" s="20"/>
      <c r="C192" s="20"/>
      <c r="D192" s="21" t="str">
        <f t="shared" si="1"/>
        <v>No</v>
      </c>
      <c r="E192" s="21" t="str">
        <f>ifna(IFS(MATCH(C192,EMR!B:B,),"Keep"),"No Account Found")</f>
        <v>No Account Found</v>
      </c>
      <c r="F192" s="22" t="str">
        <f>ifna(IFS(MATCH(C192,Tricefy!C:C,),"Keep"),"No Account Found")</f>
        <v>No Account Found</v>
      </c>
      <c r="G192" s="23" t="str">
        <f>ifna(IFS(MATCH(C192,Stripe!B:B,),"Keep"),"No Account Found")</f>
        <v>No Account Found</v>
      </c>
      <c r="H192" s="23" t="str">
        <f>ifna(IFS(MATCH(C192,Azalea!E:E,),"Keep"),"No Account Found")</f>
        <v>No Account Found</v>
      </c>
      <c r="I192" s="23" t="str">
        <f>ifna(IFS(MATCH(C192,Trellis!C:C,),"Keep"),"No Account Found")</f>
        <v>No Account Found</v>
      </c>
      <c r="J192" s="24" t="str">
        <f>ifna(IFS(MATCH(C192,KnowBe4!A:A,),"Keep"),"No Account Found")</f>
        <v>No Account Found</v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19"/>
      <c r="B193" s="20"/>
      <c r="C193" s="20"/>
      <c r="D193" s="21" t="str">
        <f t="shared" si="1"/>
        <v>No</v>
      </c>
      <c r="E193" s="21" t="str">
        <f>ifna(IFS(MATCH(C193,EMR!B:B,),"Keep"),"No Account Found")</f>
        <v>No Account Found</v>
      </c>
      <c r="F193" s="22" t="str">
        <f>ifna(IFS(MATCH(C193,Tricefy!C:C,),"Keep"),"No Account Found")</f>
        <v>No Account Found</v>
      </c>
      <c r="G193" s="23" t="str">
        <f>ifna(IFS(MATCH(C193,Stripe!B:B,),"Keep"),"No Account Found")</f>
        <v>No Account Found</v>
      </c>
      <c r="H193" s="23" t="str">
        <f>ifna(IFS(MATCH(C193,Azalea!E:E,),"Keep"),"No Account Found")</f>
        <v>No Account Found</v>
      </c>
      <c r="I193" s="23" t="str">
        <f>ifna(IFS(MATCH(C193,Trellis!C:C,),"Keep"),"No Account Found")</f>
        <v>No Account Found</v>
      </c>
      <c r="J193" s="24" t="str">
        <f>ifna(IFS(MATCH(C193,KnowBe4!A:A,),"Keep"),"No Account Found")</f>
        <v>No Account Found</v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19"/>
      <c r="B194" s="20"/>
      <c r="C194" s="20"/>
      <c r="D194" s="21" t="str">
        <f t="shared" si="1"/>
        <v>No</v>
      </c>
      <c r="E194" s="25" t="str">
        <f>ifna(IFS(MATCH(C194,EMR!B:B,),"Keep"),"No Account Found")</f>
        <v>No Account Found</v>
      </c>
      <c r="F194" s="22" t="str">
        <f>ifna(IFS(MATCH(C194,Tricefy!C:C,),"Keep"),"No Account Found")</f>
        <v>No Account Found</v>
      </c>
      <c r="G194" s="23" t="str">
        <f>ifna(IFS(MATCH(C194,Stripe!B:B,),"Keep"),"No Account Found")</f>
        <v>No Account Found</v>
      </c>
      <c r="H194" s="23" t="str">
        <f>ifna(IFS(MATCH(C194,Azalea!E:E,),"Keep"),"No Account Found")</f>
        <v>No Account Found</v>
      </c>
      <c r="I194" s="23" t="str">
        <f>ifna(IFS(MATCH(C194,Trellis!C:C,),"Keep"),"No Account Found")</f>
        <v>No Account Found</v>
      </c>
      <c r="J194" s="24" t="str">
        <f>ifna(IFS(MATCH(C194,KnowBe4!A:A,),"Keep"),"No Account Found")</f>
        <v>No Account Found</v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19"/>
      <c r="B195" s="20"/>
      <c r="C195" s="20"/>
      <c r="D195" s="21" t="str">
        <f t="shared" si="1"/>
        <v>No</v>
      </c>
      <c r="E195" s="21" t="str">
        <f>ifna(IFS(MATCH(C195,EMR!B:B,),"Keep"),"No Account Found")</f>
        <v>No Account Found</v>
      </c>
      <c r="F195" s="22" t="str">
        <f>ifna(IFS(MATCH(C195,Tricefy!C:C,),"Keep"),"No Account Found")</f>
        <v>No Account Found</v>
      </c>
      <c r="G195" s="23" t="str">
        <f>ifna(IFS(MATCH(C195,Stripe!B:B,),"Keep"),"No Account Found")</f>
        <v>No Account Found</v>
      </c>
      <c r="H195" s="23" t="str">
        <f>ifna(IFS(MATCH(C195,Azalea!E:E,),"Keep"),"No Account Found")</f>
        <v>No Account Found</v>
      </c>
      <c r="I195" s="23" t="str">
        <f>ifna(IFS(MATCH(C195,Trellis!C:C,),"Keep"),"No Account Found")</f>
        <v>No Account Found</v>
      </c>
      <c r="J195" s="24" t="str">
        <f>ifna(IFS(MATCH(C195,KnowBe4!A:A,),"Keep"),"No Account Found")</f>
        <v>No Account Found</v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19"/>
      <c r="B196" s="20"/>
      <c r="C196" s="20"/>
      <c r="D196" s="21" t="str">
        <f t="shared" si="1"/>
        <v>No</v>
      </c>
      <c r="E196" s="21" t="str">
        <f>ifna(IFS(MATCH(C196,EMR!B:B,),"Keep"),"No Account Found")</f>
        <v>No Account Found</v>
      </c>
      <c r="F196" s="22" t="str">
        <f>ifna(IFS(MATCH(C196,Tricefy!C:C,),"Keep"),"No Account Found")</f>
        <v>No Account Found</v>
      </c>
      <c r="G196" s="23" t="str">
        <f>ifna(IFS(MATCH(C196,Stripe!B:B,),"Keep"),"No Account Found")</f>
        <v>No Account Found</v>
      </c>
      <c r="H196" s="23" t="str">
        <f>ifna(IFS(MATCH(C196,Azalea!E:E,),"Keep"),"No Account Found")</f>
        <v>No Account Found</v>
      </c>
      <c r="I196" s="23" t="str">
        <f>ifna(IFS(MATCH(C196,Trellis!C:C,),"Keep"),"No Account Found")</f>
        <v>No Account Found</v>
      </c>
      <c r="J196" s="24" t="str">
        <f>ifna(IFS(MATCH(C196,KnowBe4!A:A,),"Keep"),"No Account Found")</f>
        <v>No Account Found</v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19"/>
      <c r="B197" s="20"/>
      <c r="C197" s="20"/>
      <c r="D197" s="21" t="str">
        <f t="shared" si="1"/>
        <v>No</v>
      </c>
      <c r="E197" s="25" t="str">
        <f>ifna(IFS(MATCH(C197,EMR!B:B,),"Keep"),"No Account Found")</f>
        <v>No Account Found</v>
      </c>
      <c r="F197" s="22" t="str">
        <f>ifna(IFS(MATCH(C197,Tricefy!C:C,),"Keep"),"No Account Found")</f>
        <v>No Account Found</v>
      </c>
      <c r="G197" s="23" t="str">
        <f>ifna(IFS(MATCH(C197,Stripe!B:B,),"Keep"),"No Account Found")</f>
        <v>No Account Found</v>
      </c>
      <c r="H197" s="23" t="str">
        <f>ifna(IFS(MATCH(C197,Azalea!E:E,),"Keep"),"No Account Found")</f>
        <v>No Account Found</v>
      </c>
      <c r="I197" s="23" t="str">
        <f>ifna(IFS(MATCH(C197,Trellis!C:C,),"Keep"),"No Account Found")</f>
        <v>No Account Found</v>
      </c>
      <c r="J197" s="24" t="str">
        <f>ifna(IFS(MATCH(C197,KnowBe4!A:A,),"Keep"),"No Account Found")</f>
        <v>No Account Found</v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19"/>
      <c r="B198" s="20"/>
      <c r="C198" s="20"/>
      <c r="D198" s="21" t="str">
        <f t="shared" si="1"/>
        <v>No</v>
      </c>
      <c r="E198" s="25" t="str">
        <f>ifna(IFS(MATCH(C198,EMR!B:B,),"Keep"),"No Account Found")</f>
        <v>No Account Found</v>
      </c>
      <c r="F198" s="22" t="str">
        <f>ifna(IFS(MATCH(C198,Tricefy!C:C,),"Keep"),"No Account Found")</f>
        <v>No Account Found</v>
      </c>
      <c r="G198" s="23" t="str">
        <f>ifna(IFS(MATCH(C198,Stripe!B:B,),"Keep"),"No Account Found")</f>
        <v>No Account Found</v>
      </c>
      <c r="H198" s="23" t="str">
        <f>ifna(IFS(MATCH(C198,Azalea!E:E,),"Keep"),"No Account Found")</f>
        <v>No Account Found</v>
      </c>
      <c r="I198" s="23" t="str">
        <f>ifna(IFS(MATCH(C198,Trellis!C:C,),"Keep"),"No Account Found")</f>
        <v>No Account Found</v>
      </c>
      <c r="J198" s="24" t="str">
        <f>ifna(IFS(MATCH(C198,KnowBe4!A:A,),"Keep"),"No Account Found")</f>
        <v>No Account Found</v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19"/>
      <c r="B199" s="20"/>
      <c r="C199" s="20"/>
      <c r="D199" s="21" t="str">
        <f t="shared" si="1"/>
        <v>No</v>
      </c>
      <c r="E199" s="25" t="str">
        <f>ifna(IFS(MATCH(C199,EMR!B:B,),"Keep"),"No Account Found")</f>
        <v>No Account Found</v>
      </c>
      <c r="F199" s="22" t="str">
        <f>ifna(IFS(MATCH(C199,Tricefy!C:C,),"Keep"),"No Account Found")</f>
        <v>No Account Found</v>
      </c>
      <c r="G199" s="23" t="str">
        <f>ifna(IFS(MATCH(C199,Stripe!B:B,),"Keep"),"No Account Found")</f>
        <v>No Account Found</v>
      </c>
      <c r="H199" s="23" t="str">
        <f>ifna(IFS(MATCH(C199,Azalea!E:E,),"Keep"),"No Account Found")</f>
        <v>No Account Found</v>
      </c>
      <c r="I199" s="23" t="str">
        <f>ifna(IFS(MATCH(C199,Trellis!C:C,),"Keep"),"No Account Found")</f>
        <v>No Account Found</v>
      </c>
      <c r="J199" s="24" t="str">
        <f>ifna(IFS(MATCH(C199,KnowBe4!A:A,),"Keep"),"No Account Found")</f>
        <v>No Account Found</v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19"/>
      <c r="B200" s="20"/>
      <c r="C200" s="20"/>
      <c r="D200" s="21" t="str">
        <f t="shared" si="1"/>
        <v>No</v>
      </c>
      <c r="E200" s="25" t="str">
        <f>ifna(IFS(MATCH(C200,EMR!B:B,),"Keep"),"No Account Found")</f>
        <v>No Account Found</v>
      </c>
      <c r="F200" s="22" t="str">
        <f>ifna(IFS(MATCH(C200,Tricefy!C:C,),"Keep"),"No Account Found")</f>
        <v>No Account Found</v>
      </c>
      <c r="G200" s="23" t="str">
        <f>ifna(IFS(MATCH(C200,Stripe!B:B,),"Keep"),"No Account Found")</f>
        <v>No Account Found</v>
      </c>
      <c r="H200" s="23" t="str">
        <f>ifna(IFS(MATCH(C200,Azalea!E:E,),"Keep"),"No Account Found")</f>
        <v>No Account Found</v>
      </c>
      <c r="I200" s="23" t="str">
        <f>ifna(IFS(MATCH(C200,Trellis!C:C,),"Keep"),"No Account Found")</f>
        <v>No Account Found</v>
      </c>
      <c r="J200" s="24" t="str">
        <f>ifna(IFS(MATCH(C200,KnowBe4!A:A,),"Keep"),"No Account Found")</f>
        <v>No Account Found</v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19"/>
      <c r="B201" s="20"/>
      <c r="C201" s="20"/>
      <c r="D201" s="21" t="str">
        <f t="shared" si="1"/>
        <v>No</v>
      </c>
      <c r="E201" s="21" t="str">
        <f>ifna(IFS(MATCH(C201,EMR!B:B,),"Keep"),"No Account Found")</f>
        <v>No Account Found</v>
      </c>
      <c r="F201" s="22" t="str">
        <f>ifna(IFS(MATCH(C201,Tricefy!C:C,),"Keep"),"No Account Found")</f>
        <v>No Account Found</v>
      </c>
      <c r="G201" s="23" t="str">
        <f>ifna(IFS(MATCH(C201,Stripe!B:B,),"Keep"),"No Account Found")</f>
        <v>No Account Found</v>
      </c>
      <c r="H201" s="23" t="str">
        <f>ifna(IFS(MATCH(C201,Azalea!E:E,),"Keep"),"No Account Found")</f>
        <v>No Account Found</v>
      </c>
      <c r="I201" s="23" t="str">
        <f>ifna(IFS(MATCH(C201,Trellis!C:C,),"Keep"),"No Account Found")</f>
        <v>No Account Found</v>
      </c>
      <c r="J201" s="24" t="str">
        <f>ifna(IFS(MATCH(C201,KnowBe4!A:A,),"Keep"),"No Account Found")</f>
        <v>No Account Found</v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19"/>
      <c r="B202" s="20"/>
      <c r="C202" s="20"/>
      <c r="D202" s="21" t="str">
        <f t="shared" si="1"/>
        <v>No</v>
      </c>
      <c r="E202" s="25" t="str">
        <f>ifna(IFS(MATCH(C202,EMR!B:B,),"Keep"),"No Account Found")</f>
        <v>No Account Found</v>
      </c>
      <c r="F202" s="22" t="str">
        <f>ifna(IFS(MATCH(C202,Tricefy!C:C,),"Keep"),"No Account Found")</f>
        <v>No Account Found</v>
      </c>
      <c r="G202" s="23" t="str">
        <f>ifna(IFS(MATCH(C202,Stripe!B:B,),"Keep"),"No Account Found")</f>
        <v>No Account Found</v>
      </c>
      <c r="H202" s="23" t="str">
        <f>ifna(IFS(MATCH(C202,Azalea!E:E,),"Keep"),"No Account Found")</f>
        <v>No Account Found</v>
      </c>
      <c r="I202" s="23" t="str">
        <f>ifna(IFS(MATCH(C202,Trellis!C:C,),"Keep"),"No Account Found")</f>
        <v>No Account Found</v>
      </c>
      <c r="J202" s="24" t="str">
        <f>ifna(IFS(MATCH(C202,KnowBe4!A:A,),"Keep"),"No Account Found")</f>
        <v>No Account Found</v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19"/>
      <c r="B203" s="20"/>
      <c r="C203" s="20"/>
      <c r="D203" s="21" t="str">
        <f t="shared" si="1"/>
        <v>Yes</v>
      </c>
      <c r="E203" s="26" t="str">
        <f>EMR!C177</f>
        <v>Keep</v>
      </c>
      <c r="F203" s="22" t="str">
        <f>ifna(IFS(MATCH(C203,Tricefy!C:C,),"Keep"),"No Account Found")</f>
        <v>No Account Found</v>
      </c>
      <c r="G203" s="23" t="str">
        <f>ifna(IFS(MATCH(C203,Stripe!B:B,),"Keep"),"No Account Found")</f>
        <v>No Account Found</v>
      </c>
      <c r="H203" s="27" t="str">
        <f>Azalea!I60</f>
        <v>Keep</v>
      </c>
      <c r="I203" s="23" t="str">
        <f>ifna(IFS(MATCH(C203,Trellis!C:C,),"Keep"),"No Account Found")</f>
        <v>No Account Found</v>
      </c>
      <c r="J203" s="24" t="str">
        <f>ifna(IFS(MATCH(C203,KnowBe4!A:A,),"Keep"),"No Account Found")</f>
        <v>No Account Found</v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19"/>
      <c r="B204" s="20"/>
      <c r="C204" s="20"/>
      <c r="D204" s="21" t="str">
        <f t="shared" si="1"/>
        <v>No</v>
      </c>
      <c r="E204" s="21" t="str">
        <f>ifna(IFS(MATCH(C204,EMR!B:B,),"Keep"),"No Account Found")</f>
        <v>No Account Found</v>
      </c>
      <c r="F204" s="22" t="str">
        <f>ifna(IFS(MATCH(C204,Tricefy!C:C,),"Keep"),"No Account Found")</f>
        <v>No Account Found</v>
      </c>
      <c r="G204" s="23" t="str">
        <f>ifna(IFS(MATCH(C204,Stripe!B:B,),"Keep"),"No Account Found")</f>
        <v>No Account Found</v>
      </c>
      <c r="H204" s="23" t="str">
        <f>ifna(IFS(MATCH(C204,Azalea!E:E,),"Keep"),"No Account Found")</f>
        <v>No Account Found</v>
      </c>
      <c r="I204" s="23" t="str">
        <f>ifna(IFS(MATCH(C204,Trellis!C:C,),"Keep"),"No Account Found")</f>
        <v>No Account Found</v>
      </c>
      <c r="J204" s="24" t="str">
        <f>ifna(IFS(MATCH(C204,KnowBe4!A:A,),"Keep"),"No Account Found")</f>
        <v>No Account Found</v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19"/>
      <c r="B205" s="20"/>
      <c r="C205" s="20"/>
      <c r="D205" s="21" t="str">
        <f t="shared" si="1"/>
        <v>No</v>
      </c>
      <c r="E205" s="25" t="str">
        <f>ifna(IFS(MATCH(C205,EMR!B:B,),"Keep"),"No Account Found")</f>
        <v>No Account Found</v>
      </c>
      <c r="F205" s="22" t="str">
        <f>ifna(IFS(MATCH(C205,Tricefy!C:C,),"Keep"),"No Account Found")</f>
        <v>No Account Found</v>
      </c>
      <c r="G205" s="23" t="str">
        <f>ifna(IFS(MATCH(C205,Stripe!B:B,),"Keep"),"No Account Found")</f>
        <v>No Account Found</v>
      </c>
      <c r="H205" s="23" t="str">
        <f>ifna(IFS(MATCH(C205,Azalea!E:E,),"Keep"),"No Account Found")</f>
        <v>No Account Found</v>
      </c>
      <c r="I205" s="23" t="str">
        <f>ifna(IFS(MATCH(C205,Trellis!C:C,),"Keep"),"No Account Found")</f>
        <v>No Account Found</v>
      </c>
      <c r="J205" s="24" t="str">
        <f>ifna(IFS(MATCH(C205,KnowBe4!A:A,),"Keep"),"No Account Found")</f>
        <v>No Account Found</v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19"/>
      <c r="B206" s="20"/>
      <c r="C206" s="20"/>
      <c r="D206" s="21" t="str">
        <f t="shared" si="1"/>
        <v>No</v>
      </c>
      <c r="E206" s="21" t="str">
        <f>ifna(IFS(MATCH(C206,EMR!B:B,),"Keep"),"No Account Found")</f>
        <v>No Account Found</v>
      </c>
      <c r="F206" s="22" t="str">
        <f>ifna(IFS(MATCH(C206,Tricefy!C:C,),"Keep"),"No Account Found")</f>
        <v>No Account Found</v>
      </c>
      <c r="G206" s="23" t="str">
        <f>ifna(IFS(MATCH(C206,Stripe!B:B,),"Keep"),"No Account Found")</f>
        <v>No Account Found</v>
      </c>
      <c r="H206" s="23" t="str">
        <f>ifna(IFS(MATCH(C206,Azalea!E:E,),"Keep"),"No Account Found")</f>
        <v>No Account Found</v>
      </c>
      <c r="I206" s="23" t="str">
        <f>ifna(IFS(MATCH(C206,Trellis!C:C,),"Keep"),"No Account Found")</f>
        <v>No Account Found</v>
      </c>
      <c r="J206" s="24" t="str">
        <f>ifna(IFS(MATCH(C206,KnowBe4!A:A,),"Keep"),"No Account Found")</f>
        <v>No Account Found</v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19"/>
      <c r="B207" s="20"/>
      <c r="C207" s="20"/>
      <c r="D207" s="21" t="str">
        <f t="shared" si="1"/>
        <v>No</v>
      </c>
      <c r="E207" s="25" t="str">
        <f>ifna(IFS(MATCH(C207,EMR!B:B,),"Keep"),"No Account Found")</f>
        <v>No Account Found</v>
      </c>
      <c r="F207" s="22" t="str">
        <f>ifna(IFS(MATCH(C207,Tricefy!C:C,),"Keep"),"No Account Found")</f>
        <v>No Account Found</v>
      </c>
      <c r="G207" s="23" t="str">
        <f>ifna(IFS(MATCH(C207,Stripe!B:B,),"Keep"),"No Account Found")</f>
        <v>No Account Found</v>
      </c>
      <c r="H207" s="23" t="str">
        <f>ifna(IFS(MATCH(C207,Azalea!E:E,),"Keep"),"No Account Found")</f>
        <v>No Account Found</v>
      </c>
      <c r="I207" s="23" t="str">
        <f>ifna(IFS(MATCH(C207,Trellis!C:C,),"Keep"),"No Account Found")</f>
        <v>No Account Found</v>
      </c>
      <c r="J207" s="24" t="str">
        <f>ifna(IFS(MATCH(C207,KnowBe4!A:A,),"Keep"),"No Account Found")</f>
        <v>No Account Found</v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19"/>
      <c r="B208" s="20"/>
      <c r="C208" s="20"/>
      <c r="D208" s="21" t="str">
        <f t="shared" si="1"/>
        <v>No</v>
      </c>
      <c r="E208" s="21" t="str">
        <f>ifna(IFS(MATCH(C208,EMR!B:B,),"Keep"),"No Account Found")</f>
        <v>No Account Found</v>
      </c>
      <c r="F208" s="22" t="str">
        <f>ifna(IFS(MATCH(C208,Tricefy!C:C,),"Keep"),"No Account Found")</f>
        <v>No Account Found</v>
      </c>
      <c r="G208" s="23" t="str">
        <f>ifna(IFS(MATCH(C208,Stripe!B:B,),"Keep"),"No Account Found")</f>
        <v>No Account Found</v>
      </c>
      <c r="H208" s="23" t="str">
        <f>ifna(IFS(MATCH(C208,Azalea!E:E,),"Keep"),"No Account Found")</f>
        <v>No Account Found</v>
      </c>
      <c r="I208" s="23" t="str">
        <f>ifna(IFS(MATCH(C208,Trellis!C:C,),"Keep"),"No Account Found")</f>
        <v>No Account Found</v>
      </c>
      <c r="J208" s="24" t="str">
        <f>ifna(IFS(MATCH(C208,KnowBe4!A:A,),"Keep"),"No Account Found")</f>
        <v>No Account Found</v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19"/>
      <c r="B209" s="20"/>
      <c r="C209" s="20"/>
      <c r="D209" s="21" t="str">
        <f t="shared" si="1"/>
        <v>No</v>
      </c>
      <c r="E209" s="21" t="str">
        <f>ifna(IFS(MATCH(C209,EMR!B:B,),"Keep"),"No Account Found")</f>
        <v>No Account Found</v>
      </c>
      <c r="F209" s="22" t="str">
        <f>ifna(IFS(MATCH(C209,Tricefy!C:C,),"Keep"),"No Account Found")</f>
        <v>No Account Found</v>
      </c>
      <c r="G209" s="23" t="str">
        <f>ifna(IFS(MATCH(C209,Stripe!B:B,),"Keep"),"No Account Found")</f>
        <v>No Account Found</v>
      </c>
      <c r="H209" s="23" t="str">
        <f>ifna(IFS(MATCH(C209,Azalea!E:E,),"Keep"),"No Account Found")</f>
        <v>No Account Found</v>
      </c>
      <c r="I209" s="23" t="str">
        <f>ifna(IFS(MATCH(C209,Trellis!C:C,),"Keep"),"No Account Found")</f>
        <v>No Account Found</v>
      </c>
      <c r="J209" s="24" t="str">
        <f>ifna(IFS(MATCH(C209,KnowBe4!A:A,),"Keep"),"No Account Found")</f>
        <v>No Account Found</v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19"/>
      <c r="B210" s="20"/>
      <c r="C210" s="20"/>
      <c r="D210" s="21" t="str">
        <f t="shared" si="1"/>
        <v>No</v>
      </c>
      <c r="E210" s="25" t="str">
        <f>ifna(IFS(MATCH(C210,EMR!B:B,),"Keep"),"No Account Found")</f>
        <v>No Account Found</v>
      </c>
      <c r="F210" s="22" t="str">
        <f>ifna(IFS(MATCH(C210,Tricefy!C:C,),"Keep"),"No Account Found")</f>
        <v>No Account Found</v>
      </c>
      <c r="G210" s="23" t="str">
        <f>ifna(IFS(MATCH(C210,Stripe!B:B,),"Keep"),"No Account Found")</f>
        <v>No Account Found</v>
      </c>
      <c r="H210" s="23" t="str">
        <f>ifna(IFS(MATCH(C210,Azalea!E:E,),"Keep"),"No Account Found")</f>
        <v>No Account Found</v>
      </c>
      <c r="I210" s="23" t="str">
        <f>ifna(IFS(MATCH(C210,Trellis!C:C,),"Keep"),"No Account Found")</f>
        <v>No Account Found</v>
      </c>
      <c r="J210" s="24" t="str">
        <f>ifna(IFS(MATCH(C210,KnowBe4!A:A,),"Keep"),"No Account Found")</f>
        <v>No Account Found</v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19"/>
      <c r="B211" s="20"/>
      <c r="C211" s="20"/>
      <c r="D211" s="21" t="str">
        <f t="shared" si="1"/>
        <v>No</v>
      </c>
      <c r="E211" s="21" t="str">
        <f>ifna(IFS(MATCH(C211,EMR!B:B,),"Keep"),"No Account Found")</f>
        <v>No Account Found</v>
      </c>
      <c r="F211" s="22" t="str">
        <f>ifna(IFS(MATCH(C211,Tricefy!C:C,),"Keep"),"No Account Found")</f>
        <v>No Account Found</v>
      </c>
      <c r="G211" s="23" t="str">
        <f>ifna(IFS(MATCH(C211,Stripe!B:B,),"Keep"),"No Account Found")</f>
        <v>No Account Found</v>
      </c>
      <c r="H211" s="23" t="str">
        <f>ifna(IFS(MATCH(C211,Azalea!E:E,),"Keep"),"No Account Found")</f>
        <v>No Account Found</v>
      </c>
      <c r="I211" s="23" t="str">
        <f>ifna(IFS(MATCH(C211,Trellis!C:C,),"Keep"),"No Account Found")</f>
        <v>No Account Found</v>
      </c>
      <c r="J211" s="24" t="str">
        <f>ifna(IFS(MATCH(C211,KnowBe4!A:A,),"Keep"),"No Account Found")</f>
        <v>No Account Found</v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19"/>
      <c r="B212" s="20"/>
      <c r="C212" s="20"/>
      <c r="D212" s="21" t="str">
        <f t="shared" si="1"/>
        <v>No</v>
      </c>
      <c r="E212" s="21" t="str">
        <f>ifna(IFS(MATCH(C212,EMR!B:B,),"Keep"),"No Account Found")</f>
        <v>No Account Found</v>
      </c>
      <c r="F212" s="22" t="str">
        <f>ifna(IFS(MATCH(C212,Tricefy!C:C,),"Keep"),"No Account Found")</f>
        <v>No Account Found</v>
      </c>
      <c r="G212" s="23" t="str">
        <f>ifna(IFS(MATCH(C212,Stripe!B:B,),"Keep"),"No Account Found")</f>
        <v>No Account Found</v>
      </c>
      <c r="H212" s="23" t="str">
        <f>ifna(IFS(MATCH(C212,Azalea!E:E,),"Keep"),"No Account Found")</f>
        <v>No Account Found</v>
      </c>
      <c r="I212" s="23" t="str">
        <f>ifna(IFS(MATCH(C212,Trellis!C:C,),"Keep"),"No Account Found")</f>
        <v>No Account Found</v>
      </c>
      <c r="J212" s="24" t="str">
        <f>ifna(IFS(MATCH(C212,KnowBe4!A:A,),"Keep"),"No Account Found")</f>
        <v>No Account Found</v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19"/>
      <c r="B213" s="20"/>
      <c r="C213" s="20"/>
      <c r="D213" s="21" t="str">
        <f t="shared" si="1"/>
        <v>No</v>
      </c>
      <c r="E213" s="21" t="str">
        <f>ifna(IFS(MATCH(C213,EMR!B:B,),"Keep"),"No Account Found")</f>
        <v>No Account Found</v>
      </c>
      <c r="F213" s="22" t="str">
        <f>ifna(IFS(MATCH(C213,Tricefy!C:C,),"Keep"),"No Account Found")</f>
        <v>No Account Found</v>
      </c>
      <c r="G213" s="23" t="str">
        <f>ifna(IFS(MATCH(C213,Stripe!B:B,),"Keep"),"No Account Found")</f>
        <v>No Account Found</v>
      </c>
      <c r="H213" s="23" t="str">
        <f>ifna(IFS(MATCH(C213,Azalea!E:E,),"Keep"),"No Account Found")</f>
        <v>No Account Found</v>
      </c>
      <c r="I213" s="23" t="str">
        <f>ifna(IFS(MATCH(C213,Trellis!C:C,),"Keep"),"No Account Found")</f>
        <v>No Account Found</v>
      </c>
      <c r="J213" s="24" t="str">
        <f>ifna(IFS(MATCH(C213,KnowBe4!A:A,),"Keep"),"No Account Found")</f>
        <v>No Account Found</v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19"/>
      <c r="B214" s="20"/>
      <c r="C214" s="20"/>
      <c r="D214" s="21" t="str">
        <f t="shared" si="1"/>
        <v>No</v>
      </c>
      <c r="E214" s="21" t="str">
        <f>ifna(IFS(MATCH(C214,EMR!B:B,),"Keep"),"No Account Found")</f>
        <v>No Account Found</v>
      </c>
      <c r="F214" s="22" t="str">
        <f>ifna(IFS(MATCH(C214,Tricefy!C:C,),"Keep"),"No Account Found")</f>
        <v>No Account Found</v>
      </c>
      <c r="G214" s="23" t="str">
        <f>ifna(IFS(MATCH(C214,Stripe!B:B,),"Keep"),"No Account Found")</f>
        <v>No Account Found</v>
      </c>
      <c r="H214" s="23" t="str">
        <f>ifna(IFS(MATCH(C214,Azalea!E:E,),"Keep"),"No Account Found")</f>
        <v>No Account Found</v>
      </c>
      <c r="I214" s="23" t="str">
        <f>ifna(IFS(MATCH(C214,Trellis!C:C,),"Keep"),"No Account Found")</f>
        <v>No Account Found</v>
      </c>
      <c r="J214" s="24" t="str">
        <f>ifna(IFS(MATCH(C214,KnowBe4!A:A,),"Keep"),"No Account Found")</f>
        <v>No Account Found</v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19"/>
      <c r="B215" s="20"/>
      <c r="C215" s="20"/>
      <c r="D215" s="21" t="str">
        <f t="shared" si="1"/>
        <v>No</v>
      </c>
      <c r="E215" s="21" t="str">
        <f>ifna(IFS(MATCH(C215,EMR!B:B,),"Keep"),"No Account Found")</f>
        <v>No Account Found</v>
      </c>
      <c r="F215" s="22" t="str">
        <f>ifna(IFS(MATCH(C215,Tricefy!C:C,),"Keep"),"No Account Found")</f>
        <v>No Account Found</v>
      </c>
      <c r="G215" s="23" t="str">
        <f>ifna(IFS(MATCH(C215,Stripe!B:B,),"Keep"),"No Account Found")</f>
        <v>No Account Found</v>
      </c>
      <c r="H215" s="23" t="str">
        <f>ifna(IFS(MATCH(C215,Azalea!E:E,),"Keep"),"No Account Found")</f>
        <v>No Account Found</v>
      </c>
      <c r="I215" s="23" t="str">
        <f>ifna(IFS(MATCH(C215,Trellis!C:C,),"Keep"),"No Account Found")</f>
        <v>No Account Found</v>
      </c>
      <c r="J215" s="24" t="str">
        <f>ifna(IFS(MATCH(C215,KnowBe4!A:A,),"Keep"),"No Account Found")</f>
        <v>No Account Found</v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19"/>
      <c r="B216" s="20"/>
      <c r="C216" s="20"/>
      <c r="D216" s="21" t="str">
        <f t="shared" si="1"/>
        <v>No</v>
      </c>
      <c r="E216" s="21" t="str">
        <f>ifna(IFS(MATCH(C216,EMR!B:B,),"Keep"),"No Account Found")</f>
        <v>No Account Found</v>
      </c>
      <c r="F216" s="22" t="str">
        <f>ifna(IFS(MATCH(C216,Tricefy!C:C,),"Keep"),"No Account Found")</f>
        <v>No Account Found</v>
      </c>
      <c r="G216" s="23" t="str">
        <f>ifna(IFS(MATCH(C216,Stripe!B:B,),"Keep"),"No Account Found")</f>
        <v>No Account Found</v>
      </c>
      <c r="H216" s="23" t="str">
        <f>ifna(IFS(MATCH(C216,Azalea!E:E,),"Keep"),"No Account Found")</f>
        <v>No Account Found</v>
      </c>
      <c r="I216" s="23" t="str">
        <f>ifna(IFS(MATCH(C216,Trellis!C:C,),"Keep"),"No Account Found")</f>
        <v>No Account Found</v>
      </c>
      <c r="J216" s="24" t="str">
        <f>ifna(IFS(MATCH(C216,KnowBe4!A:A,),"Keep"),"No Account Found")</f>
        <v>No Account Found</v>
      </c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19"/>
      <c r="B217" s="20"/>
      <c r="C217" s="20"/>
      <c r="D217" s="21" t="str">
        <f t="shared" si="1"/>
        <v>No</v>
      </c>
      <c r="E217" s="25" t="str">
        <f>ifna(IFS(MATCH(C217,EMR!B:B,),"Keep"),"No Account Found")</f>
        <v>No Account Found</v>
      </c>
      <c r="F217" s="22" t="str">
        <f>ifna(IFS(MATCH(C217,Tricefy!C:C,),"Keep"),"No Account Found")</f>
        <v>No Account Found</v>
      </c>
      <c r="G217" s="23" t="str">
        <f>ifna(IFS(MATCH(C217,Stripe!B:B,),"Keep"),"No Account Found")</f>
        <v>No Account Found</v>
      </c>
      <c r="H217" s="23" t="str">
        <f>ifna(IFS(MATCH(C217,Azalea!E:E,),"Keep"),"No Account Found")</f>
        <v>No Account Found</v>
      </c>
      <c r="I217" s="23" t="str">
        <f>ifna(IFS(MATCH(C217,Trellis!C:C,),"Keep"),"No Account Found")</f>
        <v>No Account Found</v>
      </c>
      <c r="J217" s="24" t="str">
        <f>ifna(IFS(MATCH(C217,KnowBe4!A:A,),"Keep"),"No Account Found")</f>
        <v>No Account Found</v>
      </c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19"/>
      <c r="B218" s="20"/>
      <c r="C218" s="20"/>
      <c r="D218" s="21" t="str">
        <f t="shared" si="1"/>
        <v>No</v>
      </c>
      <c r="E218" s="21" t="str">
        <f>ifna(IFS(MATCH(C218,EMR!B:B,),"Keep"),"No Account Found")</f>
        <v>No Account Found</v>
      </c>
      <c r="F218" s="22" t="str">
        <f>ifna(IFS(MATCH(C218,Tricefy!C:C,),"Keep"),"No Account Found")</f>
        <v>No Account Found</v>
      </c>
      <c r="G218" s="23" t="str">
        <f>ifna(IFS(MATCH(C218,Stripe!B:B,),"Keep"),"No Account Found")</f>
        <v>No Account Found</v>
      </c>
      <c r="H218" s="23" t="str">
        <f>ifna(IFS(MATCH(C218,Azalea!E:E,),"Keep"),"No Account Found")</f>
        <v>No Account Found</v>
      </c>
      <c r="I218" s="23" t="str">
        <f>ifna(IFS(MATCH(C218,Trellis!C:C,),"Keep"),"No Account Found")</f>
        <v>No Account Found</v>
      </c>
      <c r="J218" s="24" t="str">
        <f>ifna(IFS(MATCH(C218,KnowBe4!A:A,),"Keep"),"No Account Found")</f>
        <v>No Account Found</v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19"/>
      <c r="B219" s="20"/>
      <c r="C219" s="20"/>
      <c r="D219" s="21" t="str">
        <f t="shared" si="1"/>
        <v>No</v>
      </c>
      <c r="E219" s="21" t="str">
        <f>ifna(IFS(MATCH(C219,EMR!B:B,),"Keep"),"No Account Found")</f>
        <v>No Account Found</v>
      </c>
      <c r="F219" s="22" t="str">
        <f>ifna(IFS(MATCH(C219,Tricefy!C:C,),"Keep"),"No Account Found")</f>
        <v>No Account Found</v>
      </c>
      <c r="G219" s="23" t="str">
        <f>ifna(IFS(MATCH(C219,Stripe!B:B,),"Keep"),"No Account Found")</f>
        <v>No Account Found</v>
      </c>
      <c r="H219" s="23" t="str">
        <f>ifna(IFS(MATCH(C219,Azalea!E:E,),"Keep"),"No Account Found")</f>
        <v>No Account Found</v>
      </c>
      <c r="I219" s="23" t="str">
        <f>ifna(IFS(MATCH(C219,Trellis!C:C,),"Keep"),"No Account Found")</f>
        <v>No Account Found</v>
      </c>
      <c r="J219" s="24" t="str">
        <f>ifna(IFS(MATCH(C219,KnowBe4!A:A,),"Keep"),"No Account Found")</f>
        <v>No Account Found</v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19"/>
      <c r="B220" s="20"/>
      <c r="C220" s="20"/>
      <c r="D220" s="21" t="str">
        <f t="shared" si="1"/>
        <v>No</v>
      </c>
      <c r="E220" s="25" t="str">
        <f>ifna(IFS(MATCH(C220,EMR!B:B,),"Keep"),"No Account Found")</f>
        <v>No Account Found</v>
      </c>
      <c r="F220" s="22" t="str">
        <f>ifna(IFS(MATCH(C220,Tricefy!C:C,),"Keep"),"No Account Found")</f>
        <v>No Account Found</v>
      </c>
      <c r="G220" s="23" t="str">
        <f>ifna(IFS(MATCH(C220,Stripe!B:B,),"Keep"),"No Account Found")</f>
        <v>No Account Found</v>
      </c>
      <c r="H220" s="23" t="str">
        <f>ifna(IFS(MATCH(C220,Azalea!E:E,),"Keep"),"No Account Found")</f>
        <v>No Account Found</v>
      </c>
      <c r="I220" s="23" t="str">
        <f>ifna(IFS(MATCH(C220,Trellis!C:C,),"Keep"),"No Account Found")</f>
        <v>No Account Found</v>
      </c>
      <c r="J220" s="24" t="str">
        <f>ifna(IFS(MATCH(C220,KnowBe4!A:A,),"Keep"),"No Account Found")</f>
        <v>No Account Found</v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19"/>
      <c r="B221" s="20"/>
      <c r="C221" s="20"/>
      <c r="D221" s="21" t="str">
        <f t="shared" si="1"/>
        <v>No</v>
      </c>
      <c r="E221" s="21" t="str">
        <f>ifna(IFS(MATCH(C221,EMR!B:B,),"Keep"),"No Account Found")</f>
        <v>No Account Found</v>
      </c>
      <c r="F221" s="22" t="str">
        <f>ifna(IFS(MATCH(C221,Tricefy!C:C,),"Keep"),"No Account Found")</f>
        <v>No Account Found</v>
      </c>
      <c r="G221" s="23" t="str">
        <f>ifna(IFS(MATCH(C221,Stripe!B:B,),"Keep"),"No Account Found")</f>
        <v>No Account Found</v>
      </c>
      <c r="H221" s="23" t="str">
        <f>ifna(IFS(MATCH(C221,Azalea!E:E,),"Keep"),"No Account Found")</f>
        <v>No Account Found</v>
      </c>
      <c r="I221" s="23" t="str">
        <f>ifna(IFS(MATCH(C221,Trellis!C:C,),"Keep"),"No Account Found")</f>
        <v>No Account Found</v>
      </c>
      <c r="J221" s="24" t="str">
        <f>ifna(IFS(MATCH(C221,KnowBe4!A:A,),"Keep"),"No Account Found")</f>
        <v>No Account Found</v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19"/>
      <c r="B222" s="20"/>
      <c r="C222" s="20"/>
      <c r="D222" s="21" t="str">
        <f t="shared" si="1"/>
        <v>No</v>
      </c>
      <c r="E222" s="21" t="str">
        <f>ifna(IFS(MATCH(C222,EMR!B:B,),"Keep"),"No Account Found")</f>
        <v>No Account Found</v>
      </c>
      <c r="F222" s="22" t="str">
        <f>ifna(IFS(MATCH(C222,Tricefy!C:C,),"Keep"),"No Account Found")</f>
        <v>No Account Found</v>
      </c>
      <c r="G222" s="23" t="str">
        <f>ifna(IFS(MATCH(C222,Stripe!B:B,),"Keep"),"No Account Found")</f>
        <v>No Account Found</v>
      </c>
      <c r="H222" s="23" t="str">
        <f>ifna(IFS(MATCH(C222,Azalea!E:E,),"Keep"),"No Account Found")</f>
        <v>No Account Found</v>
      </c>
      <c r="I222" s="23" t="str">
        <f>ifna(IFS(MATCH(C222,Trellis!C:C,),"Keep"),"No Account Found")</f>
        <v>No Account Found</v>
      </c>
      <c r="J222" s="24" t="str">
        <f>ifna(IFS(MATCH(C222,KnowBe4!A:A,),"Keep"),"No Account Found")</f>
        <v>No Account Found</v>
      </c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19"/>
      <c r="B223" s="20"/>
      <c r="C223" s="20"/>
      <c r="D223" s="21" t="str">
        <f t="shared" si="1"/>
        <v>No</v>
      </c>
      <c r="E223" s="21" t="str">
        <f>ifna(IFS(MATCH(C223,EMR!B:B,),"Keep"),"No Account Found")</f>
        <v>No Account Found</v>
      </c>
      <c r="F223" s="22" t="str">
        <f>ifna(IFS(MATCH(C223,Tricefy!C:C,),"Keep"),"No Account Found")</f>
        <v>No Account Found</v>
      </c>
      <c r="G223" s="23" t="str">
        <f>ifna(IFS(MATCH(C223,Stripe!B:B,),"Keep"),"No Account Found")</f>
        <v>No Account Found</v>
      </c>
      <c r="H223" s="23" t="str">
        <f>ifna(IFS(MATCH(C223,Azalea!E:E,),"Keep"),"No Account Found")</f>
        <v>No Account Found</v>
      </c>
      <c r="I223" s="23" t="str">
        <f>ifna(IFS(MATCH(C223,Trellis!C:C,),"Keep"),"No Account Found")</f>
        <v>No Account Found</v>
      </c>
      <c r="J223" s="24" t="str">
        <f>ifna(IFS(MATCH(C223,KnowBe4!A:A,),"Keep"),"No Account Found")</f>
        <v>No Account Found</v>
      </c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19"/>
      <c r="B224" s="20"/>
      <c r="C224" s="20"/>
      <c r="D224" s="21" t="str">
        <f t="shared" si="1"/>
        <v>No</v>
      </c>
      <c r="E224" s="25" t="str">
        <f>ifna(IFS(MATCH(C224,EMR!B:B,),"Keep"),"No Account Found")</f>
        <v>No Account Found</v>
      </c>
      <c r="F224" s="22" t="str">
        <f>ifna(IFS(MATCH(C224,Tricefy!C:C,),"Keep"),"No Account Found")</f>
        <v>No Account Found</v>
      </c>
      <c r="G224" s="23" t="str">
        <f>ifna(IFS(MATCH(C224,Stripe!B:B,),"Keep"),"No Account Found")</f>
        <v>No Account Found</v>
      </c>
      <c r="H224" s="23" t="str">
        <f>ifna(IFS(MATCH(C224,Azalea!E:E,),"Keep"),"No Account Found")</f>
        <v>No Account Found</v>
      </c>
      <c r="I224" s="23" t="str">
        <f>ifna(IFS(MATCH(C224,Trellis!C:C,),"Keep"),"No Account Found")</f>
        <v>No Account Found</v>
      </c>
      <c r="J224" s="24" t="str">
        <f>ifna(IFS(MATCH(C224,KnowBe4!A:A,),"Keep"),"No Account Found")</f>
        <v>No Account Found</v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19"/>
      <c r="B225" s="20"/>
      <c r="C225" s="20"/>
      <c r="D225" s="21" t="str">
        <f t="shared" si="1"/>
        <v>No</v>
      </c>
      <c r="E225" s="21" t="str">
        <f>ifna(IFS(MATCH(C225,EMR!B:B,),"Keep"),"No Account Found")</f>
        <v>No Account Found</v>
      </c>
      <c r="F225" s="22" t="str">
        <f>ifna(IFS(MATCH(C225,Tricefy!C:C,),"Keep"),"No Account Found")</f>
        <v>No Account Found</v>
      </c>
      <c r="G225" s="23" t="str">
        <f>ifna(IFS(MATCH(C225,Stripe!B:B,),"Keep"),"No Account Found")</f>
        <v>No Account Found</v>
      </c>
      <c r="H225" s="23" t="str">
        <f>ifna(IFS(MATCH(C225,Azalea!E:E,),"Keep"),"No Account Found")</f>
        <v>No Account Found</v>
      </c>
      <c r="I225" s="23" t="str">
        <f>ifna(IFS(MATCH(C225,Trellis!C:C,),"Keep"),"No Account Found")</f>
        <v>No Account Found</v>
      </c>
      <c r="J225" s="24" t="str">
        <f>ifna(IFS(MATCH(C225,KnowBe4!A:A,),"Keep"),"No Account Found")</f>
        <v>No Account Found</v>
      </c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19"/>
      <c r="B226" s="20"/>
      <c r="C226" s="20"/>
      <c r="D226" s="21" t="str">
        <f t="shared" si="1"/>
        <v>No</v>
      </c>
      <c r="E226" s="25" t="str">
        <f>ifna(IFS(MATCH(C226,EMR!B:B,),"Keep"),"No Account Found")</f>
        <v>No Account Found</v>
      </c>
      <c r="F226" s="22" t="str">
        <f>ifna(IFS(MATCH(C226,Tricefy!C:C,),"Keep"),"No Account Found")</f>
        <v>No Account Found</v>
      </c>
      <c r="G226" s="23" t="str">
        <f>ifna(IFS(MATCH(C226,Stripe!B:B,),"Keep"),"No Account Found")</f>
        <v>No Account Found</v>
      </c>
      <c r="H226" s="23" t="str">
        <f>ifna(IFS(MATCH(C226,Azalea!E:E,),"Keep"),"No Account Found")</f>
        <v>No Account Found</v>
      </c>
      <c r="I226" s="23" t="str">
        <f>ifna(IFS(MATCH(C226,Trellis!C:C,),"Keep"),"No Account Found")</f>
        <v>No Account Found</v>
      </c>
      <c r="J226" s="24" t="str">
        <f>ifna(IFS(MATCH(C226,KnowBe4!A:A,),"Keep"),"No Account Found")</f>
        <v>No Account Found</v>
      </c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19"/>
      <c r="B227" s="20"/>
      <c r="C227" s="20"/>
      <c r="D227" s="21" t="str">
        <f t="shared" si="1"/>
        <v>No</v>
      </c>
      <c r="E227" s="25" t="str">
        <f>ifna(IFS(MATCH(C227,EMR!B:B,),"Keep"),"No Account Found")</f>
        <v>No Account Found</v>
      </c>
      <c r="F227" s="22" t="str">
        <f>ifna(IFS(MATCH(C227,Tricefy!C:C,),"Keep"),"No Account Found")</f>
        <v>No Account Found</v>
      </c>
      <c r="G227" s="23" t="str">
        <f>ifna(IFS(MATCH(C227,Stripe!B:B,),"Keep"),"No Account Found")</f>
        <v>No Account Found</v>
      </c>
      <c r="H227" s="23" t="str">
        <f>ifna(IFS(MATCH(C227,Azalea!E:E,),"Keep"),"No Account Found")</f>
        <v>No Account Found</v>
      </c>
      <c r="I227" s="23" t="str">
        <f>ifna(IFS(MATCH(C227,Trellis!C:C,),"Keep"),"No Account Found")</f>
        <v>No Account Found</v>
      </c>
      <c r="J227" s="24" t="str">
        <f>ifna(IFS(MATCH(C227,KnowBe4!A:A,),"Keep"),"No Account Found")</f>
        <v>No Account Found</v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19"/>
      <c r="B228" s="20"/>
      <c r="C228" s="20"/>
      <c r="D228" s="21" t="str">
        <f t="shared" si="1"/>
        <v>No</v>
      </c>
      <c r="E228" s="25" t="str">
        <f>ifna(IFS(MATCH(C228,EMR!B:B,),"Keep"),"No Account Found")</f>
        <v>No Account Found</v>
      </c>
      <c r="F228" s="22" t="str">
        <f>ifna(IFS(MATCH(C228,Tricefy!C:C,),"Keep"),"No Account Found")</f>
        <v>No Account Found</v>
      </c>
      <c r="G228" s="23" t="str">
        <f>ifna(IFS(MATCH(C228,Stripe!B:B,),"Keep"),"No Account Found")</f>
        <v>No Account Found</v>
      </c>
      <c r="H228" s="23" t="str">
        <f>ifna(IFS(MATCH(C228,Azalea!E:E,),"Keep"),"No Account Found")</f>
        <v>No Account Found</v>
      </c>
      <c r="I228" s="23" t="str">
        <f>ifna(IFS(MATCH(C228,Trellis!C:C,),"Keep"),"No Account Found")</f>
        <v>No Account Found</v>
      </c>
      <c r="J228" s="24" t="str">
        <f>ifna(IFS(MATCH(C228,KnowBe4!A:A,),"Keep"),"No Account Found")</f>
        <v>No Account Found</v>
      </c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19"/>
      <c r="B229" s="20"/>
      <c r="C229" s="20"/>
      <c r="D229" s="21" t="str">
        <f t="shared" si="1"/>
        <v>No</v>
      </c>
      <c r="E229" s="25" t="str">
        <f>ifna(IFS(MATCH(C229,EMR!B:B,),"Keep"),"No Account Found")</f>
        <v>No Account Found</v>
      </c>
      <c r="F229" s="22" t="str">
        <f>ifna(IFS(MATCH(C229,Tricefy!C:C,),"Keep"),"No Account Found")</f>
        <v>No Account Found</v>
      </c>
      <c r="G229" s="23" t="str">
        <f>ifna(IFS(MATCH(C229,Stripe!B:B,),"Keep"),"No Account Found")</f>
        <v>No Account Found</v>
      </c>
      <c r="H229" s="23" t="str">
        <f>ifna(IFS(MATCH(C229,Azalea!E:E,),"Keep"),"No Account Found")</f>
        <v>No Account Found</v>
      </c>
      <c r="I229" s="23" t="str">
        <f>ifna(IFS(MATCH(C229,Trellis!C:C,),"Keep"),"No Account Found")</f>
        <v>No Account Found</v>
      </c>
      <c r="J229" s="24" t="str">
        <f>ifna(IFS(MATCH(C229,KnowBe4!A:A,),"Keep"),"No Account Found")</f>
        <v>No Account Found</v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19"/>
      <c r="B230" s="20"/>
      <c r="C230" s="20"/>
      <c r="D230" s="21" t="str">
        <f t="shared" si="1"/>
        <v>No</v>
      </c>
      <c r="E230" s="25" t="str">
        <f>ifna(IFS(MATCH(C230,EMR!B:B,),"Keep"),"No Account Found")</f>
        <v>No Account Found</v>
      </c>
      <c r="F230" s="22" t="str">
        <f>ifna(IFS(MATCH(C230,Tricefy!C:C,),"Keep"),"No Account Found")</f>
        <v>No Account Found</v>
      </c>
      <c r="G230" s="23" t="str">
        <f>ifna(IFS(MATCH(C230,Stripe!B:B,),"Keep"),"No Account Found")</f>
        <v>No Account Found</v>
      </c>
      <c r="H230" s="23" t="str">
        <f>ifna(IFS(MATCH(C230,Azalea!E:E,),"Keep"),"No Account Found")</f>
        <v>No Account Found</v>
      </c>
      <c r="I230" s="23" t="str">
        <f>ifna(IFS(MATCH(C230,Trellis!C:C,),"Keep"),"No Account Found")</f>
        <v>No Account Found</v>
      </c>
      <c r="J230" s="24" t="str">
        <f>ifna(IFS(MATCH(C230,KnowBe4!A:A,),"Keep"),"No Account Found")</f>
        <v>No Account Found</v>
      </c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19"/>
      <c r="B231" s="20"/>
      <c r="C231" s="20"/>
      <c r="D231" s="21" t="str">
        <f t="shared" si="1"/>
        <v>No</v>
      </c>
      <c r="E231" s="21" t="str">
        <f>ifna(IFS(MATCH(C231,EMR!B:B,),"Keep"),"No Account Found")</f>
        <v>No Account Found</v>
      </c>
      <c r="F231" s="22" t="str">
        <f>ifna(IFS(MATCH(C231,Tricefy!C:C,),"Keep"),"No Account Found")</f>
        <v>No Account Found</v>
      </c>
      <c r="G231" s="23" t="str">
        <f>ifna(IFS(MATCH(C231,Stripe!B:B,),"Keep"),"No Account Found")</f>
        <v>No Account Found</v>
      </c>
      <c r="H231" s="23" t="str">
        <f>ifna(IFS(MATCH(C231,Azalea!E:E,),"Keep"),"No Account Found")</f>
        <v>No Account Found</v>
      </c>
      <c r="I231" s="23" t="str">
        <f>ifna(IFS(MATCH(C231,Trellis!C:C,),"Keep"),"No Account Found")</f>
        <v>No Account Found</v>
      </c>
      <c r="J231" s="24" t="str">
        <f>ifna(IFS(MATCH(C231,KnowBe4!A:A,),"Keep"),"No Account Found")</f>
        <v>No Account Found</v>
      </c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19"/>
      <c r="B232" s="20"/>
      <c r="C232" s="20"/>
      <c r="D232" s="21" t="str">
        <f t="shared" si="1"/>
        <v>No</v>
      </c>
      <c r="E232" s="25" t="str">
        <f>ifna(IFS(MATCH(C232,EMR!B:B,),"Keep"),"No Account Found")</f>
        <v>No Account Found</v>
      </c>
      <c r="F232" s="22" t="str">
        <f>ifna(IFS(MATCH(C232,Tricefy!C:C,),"Keep"),"No Account Found")</f>
        <v>No Account Found</v>
      </c>
      <c r="G232" s="23" t="str">
        <f>ifna(IFS(MATCH(C232,Stripe!B:B,),"Keep"),"No Account Found")</f>
        <v>No Account Found</v>
      </c>
      <c r="H232" s="23" t="str">
        <f>ifna(IFS(MATCH(C232,Azalea!E:E,),"Keep"),"No Account Found")</f>
        <v>No Account Found</v>
      </c>
      <c r="I232" s="23" t="str">
        <f>ifna(IFS(MATCH(C232,Trellis!C:C,),"Keep"),"No Account Found")</f>
        <v>No Account Found</v>
      </c>
      <c r="J232" s="24" t="str">
        <f>ifna(IFS(MATCH(C232,KnowBe4!A:A,),"Keep"),"No Account Found")</f>
        <v>No Account Found</v>
      </c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19"/>
      <c r="B233" s="20"/>
      <c r="C233" s="20"/>
      <c r="D233" s="21" t="str">
        <f t="shared" si="1"/>
        <v>No</v>
      </c>
      <c r="E233" s="25" t="str">
        <f>ifna(IFS(MATCH(C233,EMR!B:B,),"Keep"),"No Account Found")</f>
        <v>No Account Found</v>
      </c>
      <c r="F233" s="22" t="str">
        <f>ifna(IFS(MATCH(C233,Tricefy!C:C,),"Keep"),"No Account Found")</f>
        <v>No Account Found</v>
      </c>
      <c r="G233" s="23" t="str">
        <f>ifna(IFS(MATCH(C233,Stripe!B:B,),"Keep"),"No Account Found")</f>
        <v>No Account Found</v>
      </c>
      <c r="H233" s="23" t="str">
        <f>ifna(IFS(MATCH(C233,Azalea!E:E,),"Keep"),"No Account Found")</f>
        <v>No Account Found</v>
      </c>
      <c r="I233" s="23" t="str">
        <f>ifna(IFS(MATCH(C233,Trellis!C:C,),"Keep"),"No Account Found")</f>
        <v>No Account Found</v>
      </c>
      <c r="J233" s="24" t="str">
        <f>ifna(IFS(MATCH(C233,KnowBe4!A:A,),"Keep"),"No Account Found")</f>
        <v>No Account Found</v>
      </c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19"/>
      <c r="B234" s="20"/>
      <c r="C234" s="20"/>
      <c r="D234" s="21" t="str">
        <f t="shared" si="1"/>
        <v>No</v>
      </c>
      <c r="E234" s="21" t="str">
        <f>ifna(IFS(MATCH(C234,EMR!B:B,),"Keep"),"No Account Found")</f>
        <v>No Account Found</v>
      </c>
      <c r="F234" s="22" t="str">
        <f>ifna(IFS(MATCH(C234,Tricefy!C:C,),"Keep"),"No Account Found")</f>
        <v>No Account Found</v>
      </c>
      <c r="G234" s="23" t="str">
        <f>ifna(IFS(MATCH(C234,Stripe!B:B,),"Keep"),"No Account Found")</f>
        <v>No Account Found</v>
      </c>
      <c r="H234" s="23" t="str">
        <f>ifna(IFS(MATCH(C234,Azalea!E:E,),"Keep"),"No Account Found")</f>
        <v>No Account Found</v>
      </c>
      <c r="I234" s="23" t="str">
        <f>ifna(IFS(MATCH(C234,Trellis!C:C,),"Keep"),"No Account Found")</f>
        <v>No Account Found</v>
      </c>
      <c r="J234" s="24" t="str">
        <f>ifna(IFS(MATCH(C234,KnowBe4!A:A,),"Keep"),"No Account Found")</f>
        <v>No Account Found</v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19"/>
      <c r="B235" s="20"/>
      <c r="C235" s="20"/>
      <c r="D235" s="21" t="str">
        <f t="shared" si="1"/>
        <v>No</v>
      </c>
      <c r="E235" s="25" t="str">
        <f>ifna(IFS(MATCH(C235,EMR!B:B,),"Keep"),"No Account Found")</f>
        <v>No Account Found</v>
      </c>
      <c r="F235" s="22" t="str">
        <f>ifna(IFS(MATCH(C235,Tricefy!C:C,),"Keep"),"No Account Found")</f>
        <v>No Account Found</v>
      </c>
      <c r="G235" s="23" t="str">
        <f>ifna(IFS(MATCH(C235,Stripe!B:B,),"Keep"),"No Account Found")</f>
        <v>No Account Found</v>
      </c>
      <c r="H235" s="23" t="str">
        <f>ifna(IFS(MATCH(C235,Azalea!E:E,),"Keep"),"No Account Found")</f>
        <v>No Account Found</v>
      </c>
      <c r="I235" s="23" t="str">
        <f>ifna(IFS(MATCH(C235,Trellis!C:C,),"Keep"),"No Account Found")</f>
        <v>No Account Found</v>
      </c>
      <c r="J235" s="24" t="str">
        <f>ifna(IFS(MATCH(C235,KnowBe4!A:A,),"Keep"),"No Account Found")</f>
        <v>No Account Found</v>
      </c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19"/>
      <c r="B236" s="20"/>
      <c r="C236" s="20"/>
      <c r="D236" s="21" t="str">
        <f t="shared" si="1"/>
        <v>No</v>
      </c>
      <c r="E236" s="21" t="str">
        <f>ifna(IFS(MATCH(C236,EMR!B:B,),"Keep"),"No Account Found")</f>
        <v>No Account Found</v>
      </c>
      <c r="F236" s="22" t="str">
        <f>ifna(IFS(MATCH(C236,Tricefy!C:C,),"Keep"),"No Account Found")</f>
        <v>No Account Found</v>
      </c>
      <c r="G236" s="23" t="str">
        <f>ifna(IFS(MATCH(C236,Stripe!B:B,),"Keep"),"No Account Found")</f>
        <v>No Account Found</v>
      </c>
      <c r="H236" s="23" t="str">
        <f>ifna(IFS(MATCH(C236,Azalea!E:E,),"Keep"),"No Account Found")</f>
        <v>No Account Found</v>
      </c>
      <c r="I236" s="23" t="str">
        <f>ifna(IFS(MATCH(C236,Trellis!C:C,),"Keep"),"No Account Found")</f>
        <v>No Account Found</v>
      </c>
      <c r="J236" s="24" t="str">
        <f>ifna(IFS(MATCH(C236,KnowBe4!A:A,),"Keep"),"No Account Found")</f>
        <v>No Account Found</v>
      </c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19"/>
      <c r="B237" s="20"/>
      <c r="C237" s="20"/>
      <c r="D237" s="21" t="str">
        <f t="shared" si="1"/>
        <v>No</v>
      </c>
      <c r="E237" s="25" t="str">
        <f>ifna(IFS(MATCH(C237,EMR!B:B,),"Keep"),"No Account Found")</f>
        <v>No Account Found</v>
      </c>
      <c r="F237" s="22" t="str">
        <f>ifna(IFS(MATCH(C237,Tricefy!C:C,),"Keep"),"No Account Found")</f>
        <v>No Account Found</v>
      </c>
      <c r="G237" s="23" t="str">
        <f>ifna(IFS(MATCH(C237,Stripe!B:B,),"Keep"),"No Account Found")</f>
        <v>No Account Found</v>
      </c>
      <c r="H237" s="23" t="str">
        <f>ifna(IFS(MATCH(C237,Azalea!E:E,),"Keep"),"No Account Found")</f>
        <v>No Account Found</v>
      </c>
      <c r="I237" s="23" t="str">
        <f>ifna(IFS(MATCH(C237,Trellis!C:C,),"Keep"),"No Account Found")</f>
        <v>No Account Found</v>
      </c>
      <c r="J237" s="24" t="str">
        <f>ifna(IFS(MATCH(C237,KnowBe4!A:A,),"Keep"),"No Account Found")</f>
        <v>No Account Found</v>
      </c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19"/>
      <c r="B238" s="20"/>
      <c r="C238" s="20"/>
      <c r="D238" s="21" t="str">
        <f t="shared" si="1"/>
        <v>No</v>
      </c>
      <c r="E238" s="21" t="str">
        <f>ifna(IFS(MATCH(C238,EMR!B:B,),"Keep"),"No Account Found")</f>
        <v>No Account Found</v>
      </c>
      <c r="F238" s="22" t="str">
        <f>ifna(IFS(MATCH(C238,Tricefy!C:C,),"Keep"),"No Account Found")</f>
        <v>No Account Found</v>
      </c>
      <c r="G238" s="23" t="str">
        <f>ifna(IFS(MATCH(C238,Stripe!B:B,),"Keep"),"No Account Found")</f>
        <v>No Account Found</v>
      </c>
      <c r="H238" s="23" t="str">
        <f>ifna(IFS(MATCH(C238,Azalea!E:E,),"Keep"),"No Account Found")</f>
        <v>No Account Found</v>
      </c>
      <c r="I238" s="23" t="str">
        <f>ifna(IFS(MATCH(C238,Trellis!C:C,),"Keep"),"No Account Found")</f>
        <v>No Account Found</v>
      </c>
      <c r="J238" s="24" t="str">
        <f>ifna(IFS(MATCH(C238,KnowBe4!A:A,),"Keep"),"No Account Found")</f>
        <v>No Account Found</v>
      </c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19"/>
      <c r="B239" s="20"/>
      <c r="C239" s="20"/>
      <c r="D239" s="21" t="str">
        <f t="shared" si="1"/>
        <v>No</v>
      </c>
      <c r="E239" s="21" t="str">
        <f>ifna(IFS(MATCH(C239,EMR!B:B,),"Keep"),"No Account Found")</f>
        <v>No Account Found</v>
      </c>
      <c r="F239" s="22" t="str">
        <f>ifna(IFS(MATCH(C239,Tricefy!C:C,),"Keep"),"No Account Found")</f>
        <v>No Account Found</v>
      </c>
      <c r="G239" s="23" t="str">
        <f>ifna(IFS(MATCH(C239,Stripe!B:B,),"Keep"),"No Account Found")</f>
        <v>No Account Found</v>
      </c>
      <c r="H239" s="23" t="str">
        <f>ifna(IFS(MATCH(C239,Azalea!E:E,),"Keep"),"No Account Found")</f>
        <v>No Account Found</v>
      </c>
      <c r="I239" s="23" t="str">
        <f>ifna(IFS(MATCH(C239,Trellis!C:C,),"Keep"),"No Account Found")</f>
        <v>No Account Found</v>
      </c>
      <c r="J239" s="24" t="str">
        <f>ifna(IFS(MATCH(C239,KnowBe4!A:A,),"Keep"),"No Account Found")</f>
        <v>No Account Found</v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19"/>
      <c r="B240" s="20"/>
      <c r="C240" s="20"/>
      <c r="D240" s="21" t="str">
        <f t="shared" si="1"/>
        <v>No</v>
      </c>
      <c r="E240" s="25" t="str">
        <f>ifna(IFS(MATCH(C240,EMR!B:B,),"Keep"),"No Account Found")</f>
        <v>No Account Found</v>
      </c>
      <c r="F240" s="22" t="str">
        <f>ifna(IFS(MATCH(C240,Tricefy!C:C,),"Keep"),"No Account Found")</f>
        <v>No Account Found</v>
      </c>
      <c r="G240" s="23" t="str">
        <f>ifna(IFS(MATCH(C240,Stripe!B:B,),"Keep"),"No Account Found")</f>
        <v>No Account Found</v>
      </c>
      <c r="H240" s="23" t="str">
        <f>ifna(IFS(MATCH(C240,Azalea!E:E,),"Keep"),"No Account Found")</f>
        <v>No Account Found</v>
      </c>
      <c r="I240" s="23" t="str">
        <f>ifna(IFS(MATCH(C240,Trellis!C:C,),"Keep"),"No Account Found")</f>
        <v>No Account Found</v>
      </c>
      <c r="J240" s="24" t="str">
        <f>ifna(IFS(MATCH(C240,KnowBe4!A:A,),"Keep"),"No Account Found")</f>
        <v>No Account Found</v>
      </c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19"/>
      <c r="B241" s="20"/>
      <c r="C241" s="20"/>
      <c r="D241" s="21" t="str">
        <f t="shared" si="1"/>
        <v>No</v>
      </c>
      <c r="E241" s="25" t="str">
        <f>ifna(IFS(MATCH(C241,EMR!B:B,),"Keep"),"No Account Found")</f>
        <v>No Account Found</v>
      </c>
      <c r="F241" s="22" t="str">
        <f>ifna(IFS(MATCH(C241,Tricefy!C:C,),"Keep"),"No Account Found")</f>
        <v>No Account Found</v>
      </c>
      <c r="G241" s="23" t="str">
        <f>ifna(IFS(MATCH(C241,Stripe!B:B,),"Keep"),"No Account Found")</f>
        <v>No Account Found</v>
      </c>
      <c r="H241" s="23" t="str">
        <f>ifna(IFS(MATCH(C241,Azalea!E:E,),"Keep"),"No Account Found")</f>
        <v>No Account Found</v>
      </c>
      <c r="I241" s="23" t="str">
        <f>ifna(IFS(MATCH(C241,Trellis!C:C,),"Keep"),"No Account Found")</f>
        <v>No Account Found</v>
      </c>
      <c r="J241" s="24" t="str">
        <f>ifna(IFS(MATCH(C241,KnowBe4!A:A,),"Keep"),"No Account Found")</f>
        <v>No Account Found</v>
      </c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19"/>
      <c r="B242" s="20"/>
      <c r="C242" s="20"/>
      <c r="D242" s="21" t="str">
        <f t="shared" si="1"/>
        <v>No</v>
      </c>
      <c r="E242" s="25" t="str">
        <f>ifna(IFS(MATCH(C242,EMR!B:B,),"Keep"),"No Account Found")</f>
        <v>No Account Found</v>
      </c>
      <c r="F242" s="22" t="str">
        <f>ifna(IFS(MATCH(C242,Tricefy!C:C,),"Keep"),"No Account Found")</f>
        <v>No Account Found</v>
      </c>
      <c r="G242" s="23" t="str">
        <f>ifna(IFS(MATCH(C242,Stripe!B:B,),"Keep"),"No Account Found")</f>
        <v>No Account Found</v>
      </c>
      <c r="H242" s="23" t="str">
        <f>ifna(IFS(MATCH(C242,Azalea!E:E,),"Keep"),"No Account Found")</f>
        <v>No Account Found</v>
      </c>
      <c r="I242" s="23" t="str">
        <f>ifna(IFS(MATCH(C242,Trellis!C:C,),"Keep"),"No Account Found")</f>
        <v>No Account Found</v>
      </c>
      <c r="J242" s="24" t="str">
        <f>ifna(IFS(MATCH(C242,KnowBe4!A:A,),"Keep"),"No Account Found")</f>
        <v>No Account Found</v>
      </c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19"/>
      <c r="B243" s="20"/>
      <c r="C243" s="20"/>
      <c r="D243" s="21" t="str">
        <f t="shared" si="1"/>
        <v>No</v>
      </c>
      <c r="E243" s="21" t="str">
        <f>ifna(IFS(MATCH(C243,EMR!B:B,),"Keep"),"No Account Found")</f>
        <v>No Account Found</v>
      </c>
      <c r="F243" s="22" t="str">
        <f>ifna(IFS(MATCH(C243,Tricefy!C:C,),"Keep"),"No Account Found")</f>
        <v>No Account Found</v>
      </c>
      <c r="G243" s="23" t="str">
        <f>ifna(IFS(MATCH(C243,Stripe!B:B,),"Keep"),"No Account Found")</f>
        <v>No Account Found</v>
      </c>
      <c r="H243" s="23" t="str">
        <f>ifna(IFS(MATCH(C243,Azalea!E:E,),"Keep"),"No Account Found")</f>
        <v>No Account Found</v>
      </c>
      <c r="I243" s="23" t="str">
        <f>ifna(IFS(MATCH(C243,Trellis!C:C,),"Keep"),"No Account Found")</f>
        <v>No Account Found</v>
      </c>
      <c r="J243" s="24" t="str">
        <f>ifna(IFS(MATCH(C243,KnowBe4!A:A,),"Keep"),"No Account Found")</f>
        <v>No Account Found</v>
      </c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19"/>
      <c r="B244" s="20"/>
      <c r="C244" s="20"/>
      <c r="D244" s="21" t="str">
        <f t="shared" si="1"/>
        <v>No</v>
      </c>
      <c r="E244" s="25" t="str">
        <f>ifna(IFS(MATCH(C244,EMR!B:B,),"Keep"),"No Account Found")</f>
        <v>No Account Found</v>
      </c>
      <c r="F244" s="22" t="str">
        <f>ifna(IFS(MATCH(C244,Tricefy!C:C,),"Keep"),"No Account Found")</f>
        <v>No Account Found</v>
      </c>
      <c r="G244" s="23" t="str">
        <f>ifna(IFS(MATCH(C244,Stripe!B:B,),"Keep"),"No Account Found")</f>
        <v>No Account Found</v>
      </c>
      <c r="H244" s="23" t="str">
        <f>ifna(IFS(MATCH(C244,Azalea!E:E,),"Keep"),"No Account Found")</f>
        <v>No Account Found</v>
      </c>
      <c r="I244" s="23" t="str">
        <f>ifna(IFS(MATCH(C244,Trellis!C:C,),"Keep"),"No Account Found")</f>
        <v>No Account Found</v>
      </c>
      <c r="J244" s="24" t="str">
        <f>ifna(IFS(MATCH(C244,KnowBe4!A:A,),"Keep"),"No Account Found")</f>
        <v>No Account Found</v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19"/>
      <c r="B245" s="20"/>
      <c r="C245" s="20"/>
      <c r="D245" s="21" t="str">
        <f t="shared" si="1"/>
        <v>No</v>
      </c>
      <c r="E245" s="25" t="str">
        <f>ifna(IFS(MATCH(C245,EMR!B:B,),"Keep"),"No Account Found")</f>
        <v>No Account Found</v>
      </c>
      <c r="F245" s="22" t="str">
        <f>ifna(IFS(MATCH(C245,Tricefy!C:C,),"Keep"),"No Account Found")</f>
        <v>No Account Found</v>
      </c>
      <c r="G245" s="23" t="str">
        <f>ifna(IFS(MATCH(C245,Stripe!B:B,),"Keep"),"No Account Found")</f>
        <v>No Account Found</v>
      </c>
      <c r="H245" s="23" t="str">
        <f>ifna(IFS(MATCH(C245,Azalea!E:E,),"Keep"),"No Account Found")</f>
        <v>No Account Found</v>
      </c>
      <c r="I245" s="23" t="str">
        <f>ifna(IFS(MATCH(C245,Trellis!C:C,),"Keep"),"No Account Found")</f>
        <v>No Account Found</v>
      </c>
      <c r="J245" s="24" t="str">
        <f>ifna(IFS(MATCH(C245,KnowBe4!A:A,),"Keep"),"No Account Found")</f>
        <v>No Account Found</v>
      </c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19"/>
      <c r="B246" s="20"/>
      <c r="C246" s="20"/>
      <c r="D246" s="21" t="str">
        <f t="shared" si="1"/>
        <v>No</v>
      </c>
      <c r="E246" s="25" t="str">
        <f>ifna(IFS(MATCH(C246,EMR!B:B,),"Keep"),"No Account Found")</f>
        <v>No Account Found</v>
      </c>
      <c r="F246" s="22" t="str">
        <f>ifna(IFS(MATCH(C246,Tricefy!C:C,),"Keep"),"No Account Found")</f>
        <v>No Account Found</v>
      </c>
      <c r="G246" s="23" t="str">
        <f>ifna(IFS(MATCH(C246,Stripe!B:B,),"Keep"),"No Account Found")</f>
        <v>No Account Found</v>
      </c>
      <c r="H246" s="23" t="str">
        <f>ifna(IFS(MATCH(C246,Azalea!E:E,),"Keep"),"No Account Found")</f>
        <v>No Account Found</v>
      </c>
      <c r="I246" s="23" t="str">
        <f>ifna(IFS(MATCH(C246,Trellis!C:C,),"Keep"),"No Account Found")</f>
        <v>No Account Found</v>
      </c>
      <c r="J246" s="24" t="str">
        <f>ifna(IFS(MATCH(C246,KnowBe4!A:A,),"Keep"),"No Account Found")</f>
        <v>No Account Found</v>
      </c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19"/>
      <c r="B247" s="20"/>
      <c r="C247" s="20"/>
      <c r="D247" s="21" t="str">
        <f t="shared" si="1"/>
        <v>No</v>
      </c>
      <c r="E247" s="21" t="str">
        <f>ifna(IFS(MATCH(C247,EMR!B:B,),"Keep"),"No Account Found")</f>
        <v>No Account Found</v>
      </c>
      <c r="F247" s="22" t="str">
        <f>ifna(IFS(MATCH(C247,Tricefy!C:C,),"Keep"),"No Account Found")</f>
        <v>No Account Found</v>
      </c>
      <c r="G247" s="23" t="str">
        <f>ifna(IFS(MATCH(C247,Stripe!B:B,),"Keep"),"No Account Found")</f>
        <v>No Account Found</v>
      </c>
      <c r="H247" s="23" t="str">
        <f>ifna(IFS(MATCH(C247,Azalea!E:E,),"Keep"),"No Account Found")</f>
        <v>No Account Found</v>
      </c>
      <c r="I247" s="23" t="str">
        <f>ifna(IFS(MATCH(C247,Trellis!C:C,),"Keep"),"No Account Found")</f>
        <v>No Account Found</v>
      </c>
      <c r="J247" s="24" t="str">
        <f>ifna(IFS(MATCH(C247,KnowBe4!A:A,),"Keep"),"No Account Found")</f>
        <v>No Account Found</v>
      </c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19"/>
      <c r="B248" s="20"/>
      <c r="C248" s="20"/>
      <c r="D248" s="21" t="str">
        <f t="shared" si="1"/>
        <v>No</v>
      </c>
      <c r="E248" s="21" t="str">
        <f>ifna(IFS(MATCH(C248,EMR!B:B,),"Keep"),"No Account Found")</f>
        <v>No Account Found</v>
      </c>
      <c r="F248" s="22" t="str">
        <f>ifna(IFS(MATCH(C248,Tricefy!C:C,),"Keep"),"No Account Found")</f>
        <v>No Account Found</v>
      </c>
      <c r="G248" s="23" t="str">
        <f>ifna(IFS(MATCH(C248,Stripe!B:B,),"Keep"),"No Account Found")</f>
        <v>No Account Found</v>
      </c>
      <c r="H248" s="23" t="str">
        <f>ifna(IFS(MATCH(C248,Azalea!E:E,),"Keep"),"No Account Found")</f>
        <v>No Account Found</v>
      </c>
      <c r="I248" s="23" t="str">
        <f>ifna(IFS(MATCH(C248,Trellis!C:C,),"Keep"),"No Account Found")</f>
        <v>No Account Found</v>
      </c>
      <c r="J248" s="24" t="str">
        <f>ifna(IFS(MATCH(C248,KnowBe4!A:A,),"Keep"),"No Account Found")</f>
        <v>No Account Found</v>
      </c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19"/>
      <c r="B249" s="20"/>
      <c r="C249" s="20"/>
      <c r="D249" s="21" t="str">
        <f t="shared" si="1"/>
        <v>No</v>
      </c>
      <c r="E249" s="25" t="str">
        <f>ifna(IFS(MATCH(C249,EMR!B:B,),"Keep"),"No Account Found")</f>
        <v>No Account Found</v>
      </c>
      <c r="F249" s="22" t="str">
        <f>ifna(IFS(MATCH(C249,Tricefy!C:C,),"Keep"),"No Account Found")</f>
        <v>No Account Found</v>
      </c>
      <c r="G249" s="23" t="str">
        <f>ifna(IFS(MATCH(C249,Stripe!B:B,),"Keep"),"No Account Found")</f>
        <v>No Account Found</v>
      </c>
      <c r="H249" s="23" t="str">
        <f>ifna(IFS(MATCH(C249,Azalea!E:E,),"Keep"),"No Account Found")</f>
        <v>No Account Found</v>
      </c>
      <c r="I249" s="23" t="str">
        <f>ifna(IFS(MATCH(C249,Trellis!C:C,),"Keep"),"No Account Found")</f>
        <v>No Account Found</v>
      </c>
      <c r="J249" s="24" t="str">
        <f>ifna(IFS(MATCH(C249,KnowBe4!A:A,),"Keep"),"No Account Found")</f>
        <v>No Account Found</v>
      </c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19"/>
      <c r="B250" s="20"/>
      <c r="C250" s="20"/>
      <c r="D250" s="21" t="str">
        <f t="shared" si="1"/>
        <v>No</v>
      </c>
      <c r="E250" s="21" t="str">
        <f>ifna(IFS(MATCH(C250,EMR!B:B,),"Keep"),"No Account Found")</f>
        <v>No Account Found</v>
      </c>
      <c r="F250" s="22" t="str">
        <f>ifna(IFS(MATCH(C250,Tricefy!C:C,),"Keep"),"No Account Found")</f>
        <v>No Account Found</v>
      </c>
      <c r="G250" s="23" t="str">
        <f>ifna(IFS(MATCH(C250,Stripe!B:B,),"Keep"),"No Account Found")</f>
        <v>No Account Found</v>
      </c>
      <c r="H250" s="23" t="str">
        <f>ifna(IFS(MATCH(C250,Azalea!E:E,),"Keep"),"No Account Found")</f>
        <v>No Account Found</v>
      </c>
      <c r="I250" s="23" t="str">
        <f>ifna(IFS(MATCH(C250,Trellis!C:C,),"Keep"),"No Account Found")</f>
        <v>No Account Found</v>
      </c>
      <c r="J250" s="24" t="str">
        <f>ifna(IFS(MATCH(C250,KnowBe4!A:A,),"Keep"),"No Account Found")</f>
        <v>No Account Found</v>
      </c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19"/>
      <c r="B251" s="20"/>
      <c r="C251" s="20"/>
      <c r="D251" s="21" t="str">
        <f t="shared" si="1"/>
        <v>No</v>
      </c>
      <c r="E251" s="21" t="str">
        <f>ifna(IFS(MATCH(C251,EMR!B:B,),"Keep"),"No Account Found")</f>
        <v>No Account Found</v>
      </c>
      <c r="F251" s="22" t="str">
        <f>ifna(IFS(MATCH(C251,Tricefy!C:C,),"Keep"),"No Account Found")</f>
        <v>No Account Found</v>
      </c>
      <c r="G251" s="23" t="str">
        <f>ifna(IFS(MATCH(C251,Stripe!B:B,),"Keep"),"No Account Found")</f>
        <v>No Account Found</v>
      </c>
      <c r="H251" s="23" t="str">
        <f>ifna(IFS(MATCH(C251,Azalea!E:E,),"Keep"),"No Account Found")</f>
        <v>No Account Found</v>
      </c>
      <c r="I251" s="23" t="str">
        <f>ifna(IFS(MATCH(C251,Trellis!C:C,),"Keep"),"No Account Found")</f>
        <v>No Account Found</v>
      </c>
      <c r="J251" s="24" t="str">
        <f>ifna(IFS(MATCH(C251,KnowBe4!A:A,),"Keep"),"No Account Found")</f>
        <v>No Account Found</v>
      </c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19"/>
      <c r="B252" s="20"/>
      <c r="C252" s="20"/>
      <c r="D252" s="21" t="str">
        <f t="shared" si="1"/>
        <v>No</v>
      </c>
      <c r="E252" s="21" t="str">
        <f>ifna(IFS(MATCH(C252,EMR!B:B,),"Keep"),"No Account Found")</f>
        <v>No Account Found</v>
      </c>
      <c r="F252" s="22" t="str">
        <f>ifna(IFS(MATCH(C252,Tricefy!C:C,),"Keep"),"No Account Found")</f>
        <v>No Account Found</v>
      </c>
      <c r="G252" s="23" t="str">
        <f>ifna(IFS(MATCH(C252,Stripe!B:B,),"Keep"),"No Account Found")</f>
        <v>No Account Found</v>
      </c>
      <c r="H252" s="23" t="str">
        <f>ifna(IFS(MATCH(C252,Azalea!E:E,),"Keep"),"No Account Found")</f>
        <v>No Account Found</v>
      </c>
      <c r="I252" s="23" t="str">
        <f>ifna(IFS(MATCH(C252,Trellis!C:C,),"Keep"),"No Account Found")</f>
        <v>No Account Found</v>
      </c>
      <c r="J252" s="24" t="str">
        <f>ifna(IFS(MATCH(C252,KnowBe4!A:A,),"Keep"),"No Account Found")</f>
        <v>No Account Found</v>
      </c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19"/>
      <c r="B253" s="20"/>
      <c r="C253" s="20"/>
      <c r="D253" s="21" t="str">
        <f t="shared" si="1"/>
        <v>No</v>
      </c>
      <c r="E253" s="21" t="str">
        <f>ifna(IFS(MATCH(C253,EMR!B:B,),"Keep"),"No Account Found")</f>
        <v>No Account Found</v>
      </c>
      <c r="F253" s="22" t="str">
        <f>ifna(IFS(MATCH(C253,Tricefy!C:C,),"Keep"),"No Account Found")</f>
        <v>No Account Found</v>
      </c>
      <c r="G253" s="23" t="str">
        <f>ifna(IFS(MATCH(C253,Stripe!B:B,),"Keep"),"No Account Found")</f>
        <v>No Account Found</v>
      </c>
      <c r="H253" s="23" t="str">
        <f>ifna(IFS(MATCH(C253,Azalea!E:E,),"Keep"),"No Account Found")</f>
        <v>No Account Found</v>
      </c>
      <c r="I253" s="23" t="str">
        <f>ifna(IFS(MATCH(C253,Trellis!C:C,),"Keep"),"No Account Found")</f>
        <v>No Account Found</v>
      </c>
      <c r="J253" s="24" t="str">
        <f>ifna(IFS(MATCH(C253,KnowBe4!A:A,),"Keep"),"No Account Found")</f>
        <v>No Account Found</v>
      </c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19"/>
      <c r="B254" s="20"/>
      <c r="C254" s="20"/>
      <c r="D254" s="21" t="str">
        <f t="shared" si="1"/>
        <v>No</v>
      </c>
      <c r="E254" s="25" t="str">
        <f>ifna(IFS(MATCH(C254,EMR!B:B,),"Keep"),"No Account Found")</f>
        <v>No Account Found</v>
      </c>
      <c r="F254" s="22" t="str">
        <f>ifna(IFS(MATCH(C254,Tricefy!C:C,),"Keep"),"No Account Found")</f>
        <v>No Account Found</v>
      </c>
      <c r="G254" s="23" t="str">
        <f>ifna(IFS(MATCH(C254,Stripe!B:B,),"Keep"),"No Account Found")</f>
        <v>No Account Found</v>
      </c>
      <c r="H254" s="23" t="str">
        <f>ifna(IFS(MATCH(C254,Azalea!E:E,),"Keep"),"No Account Found")</f>
        <v>No Account Found</v>
      </c>
      <c r="I254" s="23" t="str">
        <f>ifna(IFS(MATCH(C254,Trellis!C:C,),"Keep"),"No Account Found")</f>
        <v>No Account Found</v>
      </c>
      <c r="J254" s="24" t="str">
        <f>ifna(IFS(MATCH(C254,KnowBe4!A:A,),"Keep"),"No Account Found")</f>
        <v>No Account Found</v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19"/>
      <c r="B255" s="20"/>
      <c r="C255" s="20"/>
      <c r="D255" s="21" t="str">
        <f t="shared" si="1"/>
        <v>No</v>
      </c>
      <c r="E255" s="21" t="str">
        <f>ifna(IFS(MATCH(C255,EMR!B:B,),"Keep"),"No Account Found")</f>
        <v>No Account Found</v>
      </c>
      <c r="F255" s="22" t="str">
        <f>ifna(IFS(MATCH(C255,Tricefy!C:C,),"Keep"),"No Account Found")</f>
        <v>No Account Found</v>
      </c>
      <c r="G255" s="23" t="str">
        <f>ifna(IFS(MATCH(C255,Stripe!B:B,),"Keep"),"No Account Found")</f>
        <v>No Account Found</v>
      </c>
      <c r="H255" s="23" t="str">
        <f>ifna(IFS(MATCH(C255,Azalea!E:E,),"Keep"),"No Account Found")</f>
        <v>No Account Found</v>
      </c>
      <c r="I255" s="23" t="str">
        <f>ifna(IFS(MATCH(C255,Trellis!C:C,),"Keep"),"No Account Found")</f>
        <v>No Account Found</v>
      </c>
      <c r="J255" s="24" t="str">
        <f>ifna(IFS(MATCH(C255,KnowBe4!A:A,),"Keep"),"No Account Found")</f>
        <v>No Account Found</v>
      </c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19"/>
      <c r="B256" s="20"/>
      <c r="C256" s="20"/>
      <c r="D256" s="21" t="str">
        <f t="shared" si="1"/>
        <v>No</v>
      </c>
      <c r="E256" s="21" t="str">
        <f>ifna(IFS(MATCH(C256,EMR!B:B,),"Keep"),"No Account Found")</f>
        <v>No Account Found</v>
      </c>
      <c r="F256" s="22" t="str">
        <f>ifna(IFS(MATCH(C256,Tricefy!C:C,),"Keep"),"No Account Found")</f>
        <v>No Account Found</v>
      </c>
      <c r="G256" s="23" t="str">
        <f>ifna(IFS(MATCH(C256,Stripe!B:B,),"Keep"),"No Account Found")</f>
        <v>No Account Found</v>
      </c>
      <c r="H256" s="23" t="str">
        <f>ifna(IFS(MATCH(C256,Azalea!E:E,),"Keep"),"No Account Found")</f>
        <v>No Account Found</v>
      </c>
      <c r="I256" s="23" t="str">
        <f>ifna(IFS(MATCH(C256,Trellis!C:C,),"Keep"),"No Account Found")</f>
        <v>No Account Found</v>
      </c>
      <c r="J256" s="24" t="str">
        <f>ifna(IFS(MATCH(C256,KnowBe4!A:A,),"Keep"),"No Account Found")</f>
        <v>No Account Found</v>
      </c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19"/>
      <c r="B257" s="20"/>
      <c r="C257" s="20"/>
      <c r="D257" s="21" t="str">
        <f t="shared" si="1"/>
        <v>No</v>
      </c>
      <c r="E257" s="25" t="str">
        <f>ifna(IFS(MATCH(C257,EMR!B:B,),"Keep"),"No Account Found")</f>
        <v>No Account Found</v>
      </c>
      <c r="F257" s="22" t="str">
        <f>ifna(IFS(MATCH(C257,Tricefy!C:C,),"Keep"),"No Account Found")</f>
        <v>No Account Found</v>
      </c>
      <c r="G257" s="23" t="str">
        <f>ifna(IFS(MATCH(C257,Stripe!B:B,),"Keep"),"No Account Found")</f>
        <v>No Account Found</v>
      </c>
      <c r="H257" s="23" t="str">
        <f>ifna(IFS(MATCH(C257,Azalea!E:E,),"Keep"),"No Account Found")</f>
        <v>No Account Found</v>
      </c>
      <c r="I257" s="23" t="str">
        <f>ifna(IFS(MATCH(C257,Trellis!C:C,),"Keep"),"No Account Found")</f>
        <v>No Account Found</v>
      </c>
      <c r="J257" s="24" t="str">
        <f>ifna(IFS(MATCH(C257,KnowBe4!A:A,),"Keep"),"No Account Found")</f>
        <v>No Account Found</v>
      </c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19"/>
      <c r="B258" s="20"/>
      <c r="C258" s="20"/>
      <c r="D258" s="21" t="str">
        <f t="shared" si="1"/>
        <v>No</v>
      </c>
      <c r="E258" s="25" t="str">
        <f>ifna(IFS(MATCH(C258,EMR!B:B,),"Keep"),"No Account Found")</f>
        <v>No Account Found</v>
      </c>
      <c r="F258" s="22" t="str">
        <f>ifna(IFS(MATCH(C258,Tricefy!C:C,),"Keep"),"No Account Found")</f>
        <v>No Account Found</v>
      </c>
      <c r="G258" s="23" t="str">
        <f>ifna(IFS(MATCH(C258,Stripe!B:B,),"Keep"),"No Account Found")</f>
        <v>No Account Found</v>
      </c>
      <c r="H258" s="23" t="str">
        <f>ifna(IFS(MATCH(C258,Azalea!E:E,),"Keep"),"No Account Found")</f>
        <v>No Account Found</v>
      </c>
      <c r="I258" s="23" t="str">
        <f>ifna(IFS(MATCH(C258,Trellis!C:C,),"Keep"),"No Account Found")</f>
        <v>No Account Found</v>
      </c>
      <c r="J258" s="24" t="str">
        <f>ifna(IFS(MATCH(C258,KnowBe4!A:A,),"Keep"),"No Account Found")</f>
        <v>No Account Found</v>
      </c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19"/>
      <c r="B259" s="20"/>
      <c r="C259" s="20"/>
      <c r="D259" s="21" t="str">
        <f t="shared" si="1"/>
        <v>No</v>
      </c>
      <c r="E259" s="25" t="str">
        <f>ifna(IFS(MATCH(C259,EMR!B:B,),"Keep"),"No Account Found")</f>
        <v>No Account Found</v>
      </c>
      <c r="F259" s="22" t="str">
        <f>ifna(IFS(MATCH(C259,Tricefy!C:C,),"Keep"),"No Account Found")</f>
        <v>No Account Found</v>
      </c>
      <c r="G259" s="23" t="str">
        <f>ifna(IFS(MATCH(C259,Stripe!B:B,),"Keep"),"No Account Found")</f>
        <v>No Account Found</v>
      </c>
      <c r="H259" s="23" t="str">
        <f>ifna(IFS(MATCH(C259,Azalea!E:E,),"Keep"),"No Account Found")</f>
        <v>No Account Found</v>
      </c>
      <c r="I259" s="23" t="str">
        <f>ifna(IFS(MATCH(C259,Trellis!C:C,),"Keep"),"No Account Found")</f>
        <v>No Account Found</v>
      </c>
      <c r="J259" s="24" t="str">
        <f>ifna(IFS(MATCH(C259,KnowBe4!A:A,),"Keep"),"No Account Found")</f>
        <v>No Account Found</v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19"/>
      <c r="B260" s="20"/>
      <c r="C260" s="20"/>
      <c r="D260" s="21" t="str">
        <f t="shared" si="1"/>
        <v>No</v>
      </c>
      <c r="E260" s="21" t="str">
        <f>ifna(IFS(MATCH(C260,EMR!B:B,),"Keep"),"No Account Found")</f>
        <v>No Account Found</v>
      </c>
      <c r="F260" s="22" t="str">
        <f>ifna(IFS(MATCH(C260,Tricefy!C:C,),"Keep"),"No Account Found")</f>
        <v>No Account Found</v>
      </c>
      <c r="G260" s="23" t="str">
        <f>ifna(IFS(MATCH(C260,Stripe!B:B,),"Keep"),"No Account Found")</f>
        <v>No Account Found</v>
      </c>
      <c r="H260" s="23" t="str">
        <f>ifna(IFS(MATCH(C260,Azalea!E:E,),"Keep"),"No Account Found")</f>
        <v>No Account Found</v>
      </c>
      <c r="I260" s="23" t="str">
        <f>ifna(IFS(MATCH(C260,Trellis!C:C,),"Keep"),"No Account Found")</f>
        <v>No Account Found</v>
      </c>
      <c r="J260" s="24" t="str">
        <f>ifna(IFS(MATCH(C260,KnowBe4!A:A,),"Keep"),"No Account Found")</f>
        <v>No Account Found</v>
      </c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19"/>
      <c r="B261" s="20"/>
      <c r="C261" s="20"/>
      <c r="D261" s="21" t="str">
        <f t="shared" si="1"/>
        <v>No</v>
      </c>
      <c r="E261" s="21" t="str">
        <f>ifna(IFS(MATCH(C261,EMR!B:B,),"Keep"),"No Account Found")</f>
        <v>No Account Found</v>
      </c>
      <c r="F261" s="22" t="str">
        <f>ifna(IFS(MATCH(C261,Tricefy!C:C,),"Keep"),"No Account Found")</f>
        <v>No Account Found</v>
      </c>
      <c r="G261" s="23" t="str">
        <f>ifna(IFS(MATCH(C261,Stripe!B:B,),"Keep"),"No Account Found")</f>
        <v>No Account Found</v>
      </c>
      <c r="H261" s="23" t="str">
        <f>ifna(IFS(MATCH(C261,Azalea!E:E,),"Keep"),"No Account Found")</f>
        <v>No Account Found</v>
      </c>
      <c r="I261" s="23" t="str">
        <f>ifna(IFS(MATCH(C261,Trellis!C:C,),"Keep"),"No Account Found")</f>
        <v>No Account Found</v>
      </c>
      <c r="J261" s="24" t="str">
        <f>ifna(IFS(MATCH(C261,KnowBe4!A:A,),"Keep"),"No Account Found")</f>
        <v>No Account Found</v>
      </c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19"/>
      <c r="B262" s="20"/>
      <c r="C262" s="20"/>
      <c r="D262" s="21" t="str">
        <f t="shared" si="1"/>
        <v>No</v>
      </c>
      <c r="E262" s="21" t="str">
        <f>ifna(IFS(MATCH(C262,EMR!B:B,),"Keep"),"No Account Found")</f>
        <v>No Account Found</v>
      </c>
      <c r="F262" s="22" t="str">
        <f>ifna(IFS(MATCH(C262,Tricefy!C:C,),"Keep"),"No Account Found")</f>
        <v>No Account Found</v>
      </c>
      <c r="G262" s="23" t="str">
        <f>ifna(IFS(MATCH(C262,Stripe!B:B,),"Keep"),"No Account Found")</f>
        <v>No Account Found</v>
      </c>
      <c r="H262" s="23" t="str">
        <f>ifna(IFS(MATCH(C262,Azalea!E:E,),"Keep"),"No Account Found")</f>
        <v>No Account Found</v>
      </c>
      <c r="I262" s="23" t="str">
        <f>ifna(IFS(MATCH(C262,Trellis!C:C,),"Keep"),"No Account Found")</f>
        <v>No Account Found</v>
      </c>
      <c r="J262" s="24" t="str">
        <f>ifna(IFS(MATCH(C262,KnowBe4!A:A,),"Keep"),"No Account Found")</f>
        <v>No Account Found</v>
      </c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19"/>
      <c r="B263" s="20"/>
      <c r="C263" s="20"/>
      <c r="D263" s="21" t="str">
        <f t="shared" si="1"/>
        <v>No</v>
      </c>
      <c r="E263" s="25" t="str">
        <f>ifna(IFS(MATCH(C263,EMR!B:B,),"Keep"),"No Account Found")</f>
        <v>No Account Found</v>
      </c>
      <c r="F263" s="22" t="str">
        <f>ifna(IFS(MATCH(C263,Tricefy!C:C,),"Keep"),"No Account Found")</f>
        <v>No Account Found</v>
      </c>
      <c r="G263" s="23" t="str">
        <f>ifna(IFS(MATCH(C263,Stripe!B:B,),"Keep"),"No Account Found")</f>
        <v>No Account Found</v>
      </c>
      <c r="H263" s="23" t="str">
        <f>ifna(IFS(MATCH(C263,Azalea!E:E,),"Keep"),"No Account Found")</f>
        <v>No Account Found</v>
      </c>
      <c r="I263" s="23" t="str">
        <f>ifna(IFS(MATCH(C263,Trellis!C:C,),"Keep"),"No Account Found")</f>
        <v>No Account Found</v>
      </c>
      <c r="J263" s="24" t="str">
        <f>ifna(IFS(MATCH(C263,KnowBe4!A:A,),"Keep"),"No Account Found")</f>
        <v>No Account Found</v>
      </c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19"/>
      <c r="B264" s="20"/>
      <c r="C264" s="20"/>
      <c r="D264" s="21" t="str">
        <f t="shared" si="1"/>
        <v>No</v>
      </c>
      <c r="E264" s="21" t="str">
        <f>ifna(IFS(MATCH(C264,EMR!B:B,),"Keep"),"No Account Found")</f>
        <v>No Account Found</v>
      </c>
      <c r="F264" s="22" t="str">
        <f>ifna(IFS(MATCH(C264,Tricefy!C:C,),"Keep"),"No Account Found")</f>
        <v>No Account Found</v>
      </c>
      <c r="G264" s="23" t="str">
        <f>ifna(IFS(MATCH(C264,Stripe!B:B,),"Keep"),"No Account Found")</f>
        <v>No Account Found</v>
      </c>
      <c r="H264" s="23" t="str">
        <f>ifna(IFS(MATCH(C264,Azalea!E:E,),"Keep"),"No Account Found")</f>
        <v>No Account Found</v>
      </c>
      <c r="I264" s="23" t="str">
        <f>ifna(IFS(MATCH(C264,Trellis!C:C,),"Keep"),"No Account Found")</f>
        <v>No Account Found</v>
      </c>
      <c r="J264" s="24" t="str">
        <f>ifna(IFS(MATCH(C264,KnowBe4!A:A,),"Keep"),"No Account Found")</f>
        <v>No Account Found</v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19"/>
      <c r="B265" s="20"/>
      <c r="C265" s="20"/>
      <c r="D265" s="21" t="str">
        <f t="shared" si="1"/>
        <v>No</v>
      </c>
      <c r="E265" s="21" t="str">
        <f>ifna(IFS(MATCH(C265,EMR!B:B,),"Keep"),"No Account Found")</f>
        <v>No Account Found</v>
      </c>
      <c r="F265" s="22" t="str">
        <f>ifna(IFS(MATCH(C265,Tricefy!C:C,),"Keep"),"No Account Found")</f>
        <v>No Account Found</v>
      </c>
      <c r="G265" s="23" t="str">
        <f>ifna(IFS(MATCH(C265,Stripe!B:B,),"Keep"),"No Account Found")</f>
        <v>No Account Found</v>
      </c>
      <c r="H265" s="23" t="str">
        <f>ifna(IFS(MATCH(C265,Azalea!E:E,),"Keep"),"No Account Found")</f>
        <v>No Account Found</v>
      </c>
      <c r="I265" s="23" t="str">
        <f>ifna(IFS(MATCH(C265,Trellis!C:C,),"Keep"),"No Account Found")</f>
        <v>No Account Found</v>
      </c>
      <c r="J265" s="24" t="str">
        <f>ifna(IFS(MATCH(C265,KnowBe4!A:A,),"Keep"),"No Account Found")</f>
        <v>No Account Found</v>
      </c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19"/>
      <c r="B266" s="20"/>
      <c r="C266" s="20"/>
      <c r="D266" s="21" t="str">
        <f t="shared" si="1"/>
        <v>No</v>
      </c>
      <c r="E266" s="25" t="str">
        <f>ifna(IFS(MATCH(C266,EMR!B:B,),"Keep"),"No Account Found")</f>
        <v>No Account Found</v>
      </c>
      <c r="F266" s="22" t="str">
        <f>ifna(IFS(MATCH(C266,Tricefy!C:C,),"Keep"),"No Account Found")</f>
        <v>No Account Found</v>
      </c>
      <c r="G266" s="23" t="str">
        <f>ifna(IFS(MATCH(C266,Stripe!B:B,),"Keep"),"No Account Found")</f>
        <v>No Account Found</v>
      </c>
      <c r="H266" s="23" t="str">
        <f>ifna(IFS(MATCH(C266,Azalea!E:E,),"Keep"),"No Account Found")</f>
        <v>No Account Found</v>
      </c>
      <c r="I266" s="23" t="str">
        <f>ifna(IFS(MATCH(C266,Trellis!C:C,),"Keep"),"No Account Found")</f>
        <v>No Account Found</v>
      </c>
      <c r="J266" s="24" t="str">
        <f>ifna(IFS(MATCH(C266,KnowBe4!A:A,),"Keep"),"No Account Found")</f>
        <v>No Account Found</v>
      </c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19"/>
      <c r="B267" s="20"/>
      <c r="C267" s="20"/>
      <c r="D267" s="21" t="str">
        <f t="shared" si="1"/>
        <v>No</v>
      </c>
      <c r="E267" s="25" t="str">
        <f>ifna(IFS(MATCH(C267,EMR!B:B,),"Keep"),"No Account Found")</f>
        <v>No Account Found</v>
      </c>
      <c r="F267" s="22" t="str">
        <f>ifna(IFS(MATCH(C267,Tricefy!C:C,),"Keep"),"No Account Found")</f>
        <v>No Account Found</v>
      </c>
      <c r="G267" s="23" t="str">
        <f>ifna(IFS(MATCH(C267,Stripe!B:B,),"Keep"),"No Account Found")</f>
        <v>No Account Found</v>
      </c>
      <c r="H267" s="23" t="str">
        <f>ifna(IFS(MATCH(C267,Azalea!E:E,),"Keep"),"No Account Found")</f>
        <v>No Account Found</v>
      </c>
      <c r="I267" s="23" t="str">
        <f>ifna(IFS(MATCH(C267,Trellis!C:C,),"Keep"),"No Account Found")</f>
        <v>No Account Found</v>
      </c>
      <c r="J267" s="24" t="str">
        <f>ifna(IFS(MATCH(C267,KnowBe4!A:A,),"Keep"),"No Account Found")</f>
        <v>No Account Found</v>
      </c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19"/>
      <c r="B268" s="20"/>
      <c r="C268" s="20"/>
      <c r="D268" s="21" t="str">
        <f t="shared" si="1"/>
        <v>No</v>
      </c>
      <c r="E268" s="25" t="str">
        <f>ifna(IFS(MATCH(C268,EMR!B:B,),"Keep"),"No Account Found")</f>
        <v>No Account Found</v>
      </c>
      <c r="F268" s="22" t="str">
        <f>ifna(IFS(MATCH(C268,Tricefy!C:C,),"Keep"),"No Account Found")</f>
        <v>No Account Found</v>
      </c>
      <c r="G268" s="23" t="str">
        <f>ifna(IFS(MATCH(C268,Stripe!B:B,),"Keep"),"No Account Found")</f>
        <v>No Account Found</v>
      </c>
      <c r="H268" s="23" t="str">
        <f>ifna(IFS(MATCH(C268,Azalea!E:E,),"Keep"),"No Account Found")</f>
        <v>No Account Found</v>
      </c>
      <c r="I268" s="23" t="str">
        <f>ifna(IFS(MATCH(C268,Trellis!C:C,),"Keep"),"No Account Found")</f>
        <v>No Account Found</v>
      </c>
      <c r="J268" s="24" t="str">
        <f>ifna(IFS(MATCH(C268,KnowBe4!A:A,),"Keep"),"No Account Found")</f>
        <v>No Account Found</v>
      </c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19"/>
      <c r="B269" s="20"/>
      <c r="C269" s="20"/>
      <c r="D269" s="21" t="str">
        <f t="shared" si="1"/>
        <v>No</v>
      </c>
      <c r="E269" s="25" t="str">
        <f>ifna(IFS(MATCH(C269,EMR!B:B,),"Keep"),"No Account Found")</f>
        <v>No Account Found</v>
      </c>
      <c r="F269" s="22" t="str">
        <f>ifna(IFS(MATCH(C269,Tricefy!C:C,),"Keep"),"No Account Found")</f>
        <v>No Account Found</v>
      </c>
      <c r="G269" s="23" t="str">
        <f>ifna(IFS(MATCH(C269,Stripe!B:B,),"Keep"),"No Account Found")</f>
        <v>No Account Found</v>
      </c>
      <c r="H269" s="23" t="str">
        <f>ifna(IFS(MATCH(C269,Azalea!E:E,),"Keep"),"No Account Found")</f>
        <v>No Account Found</v>
      </c>
      <c r="I269" s="23" t="str">
        <f>ifna(IFS(MATCH(C269,Trellis!C:C,),"Keep"),"No Account Found")</f>
        <v>No Account Found</v>
      </c>
      <c r="J269" s="24" t="str">
        <f>ifna(IFS(MATCH(C269,KnowBe4!A:A,),"Keep"),"No Account Found")</f>
        <v>No Account Found</v>
      </c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19"/>
      <c r="B270" s="20"/>
      <c r="C270" s="20"/>
      <c r="D270" s="21" t="str">
        <f t="shared" si="1"/>
        <v>No</v>
      </c>
      <c r="E270" s="21" t="str">
        <f>ifna(IFS(MATCH(C270,EMR!B:B,),"Keep"),"No Account Found")</f>
        <v>No Account Found</v>
      </c>
      <c r="F270" s="22" t="str">
        <f>ifna(IFS(MATCH(C270,Tricefy!C:C,),"Keep"),"No Account Found")</f>
        <v>No Account Found</v>
      </c>
      <c r="G270" s="23" t="str">
        <f>ifna(IFS(MATCH(C270,Stripe!B:B,),"Keep"),"No Account Found")</f>
        <v>No Account Found</v>
      </c>
      <c r="H270" s="23" t="str">
        <f>ifna(IFS(MATCH(C270,Azalea!E:E,),"Keep"),"No Account Found")</f>
        <v>No Account Found</v>
      </c>
      <c r="I270" s="23" t="str">
        <f>ifna(IFS(MATCH(C270,Trellis!C:C,),"Keep"),"No Account Found")</f>
        <v>No Account Found</v>
      </c>
      <c r="J270" s="24" t="str">
        <f>ifna(IFS(MATCH(C270,KnowBe4!A:A,),"Keep"),"No Account Found")</f>
        <v>No Account Found</v>
      </c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19"/>
      <c r="B271" s="20"/>
      <c r="C271" s="20"/>
      <c r="D271" s="21" t="str">
        <f t="shared" si="1"/>
        <v>No</v>
      </c>
      <c r="E271" s="21" t="str">
        <f>ifna(IFS(MATCH(C271,EMR!B:B,),"Keep"),"No Account Found")</f>
        <v>No Account Found</v>
      </c>
      <c r="F271" s="22" t="str">
        <f>ifna(IFS(MATCH(C271,Tricefy!C:C,),"Keep"),"No Account Found")</f>
        <v>No Account Found</v>
      </c>
      <c r="G271" s="23" t="str">
        <f>ifna(IFS(MATCH(C271,Stripe!B:B,),"Keep"),"No Account Found")</f>
        <v>No Account Found</v>
      </c>
      <c r="H271" s="23" t="str">
        <f>ifna(IFS(MATCH(C271,Azalea!E:E,),"Keep"),"No Account Found")</f>
        <v>No Account Found</v>
      </c>
      <c r="I271" s="23" t="str">
        <f>ifna(IFS(MATCH(C271,Trellis!C:C,),"Keep"),"No Account Found")</f>
        <v>No Account Found</v>
      </c>
      <c r="J271" s="24" t="str">
        <f>ifna(IFS(MATCH(C271,KnowBe4!A:A,),"Keep"),"No Account Found")</f>
        <v>No Account Found</v>
      </c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19"/>
      <c r="B272" s="20"/>
      <c r="C272" s="20"/>
      <c r="D272" s="21" t="str">
        <f t="shared" si="1"/>
        <v>No</v>
      </c>
      <c r="E272" s="21" t="str">
        <f>ifna(IFS(MATCH(C272,EMR!B:B,),"Keep"),"No Account Found")</f>
        <v>No Account Found</v>
      </c>
      <c r="F272" s="22" t="str">
        <f>ifna(IFS(MATCH(C272,Tricefy!C:C,),"Keep"),"No Account Found")</f>
        <v>No Account Found</v>
      </c>
      <c r="G272" s="23" t="str">
        <f>ifna(IFS(MATCH(C272,Stripe!B:B,),"Keep"),"No Account Found")</f>
        <v>No Account Found</v>
      </c>
      <c r="H272" s="23" t="str">
        <f>ifna(IFS(MATCH(C272,Azalea!E:E,),"Keep"),"No Account Found")</f>
        <v>No Account Found</v>
      </c>
      <c r="I272" s="23" t="str">
        <f>ifna(IFS(MATCH(C272,Trellis!C:C,),"Keep"),"No Account Found")</f>
        <v>No Account Found</v>
      </c>
      <c r="J272" s="24" t="str">
        <f>ifna(IFS(MATCH(C272,KnowBe4!A:A,),"Keep"),"No Account Found")</f>
        <v>No Account Found</v>
      </c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19"/>
      <c r="B273" s="20"/>
      <c r="C273" s="20"/>
      <c r="D273" s="21" t="str">
        <f t="shared" si="1"/>
        <v>No</v>
      </c>
      <c r="E273" s="25" t="str">
        <f>ifna(IFS(MATCH(C273,EMR!B:B,),"Keep"),"No Account Found")</f>
        <v>No Account Found</v>
      </c>
      <c r="F273" s="22" t="str">
        <f>ifna(IFS(MATCH(C273,Tricefy!C:C,),"Keep"),"No Account Found")</f>
        <v>No Account Found</v>
      </c>
      <c r="G273" s="23" t="str">
        <f>ifna(IFS(MATCH(C273,Stripe!B:B,),"Keep"),"No Account Found")</f>
        <v>No Account Found</v>
      </c>
      <c r="H273" s="23" t="str">
        <f>ifna(IFS(MATCH(C273,Azalea!E:E,),"Keep"),"No Account Found")</f>
        <v>No Account Found</v>
      </c>
      <c r="I273" s="23" t="str">
        <f>ifna(IFS(MATCH(C273,Trellis!C:C,),"Keep"),"No Account Found")</f>
        <v>No Account Found</v>
      </c>
      <c r="J273" s="24" t="str">
        <f>ifna(IFS(MATCH(C273,KnowBe4!A:A,),"Keep"),"No Account Found")</f>
        <v>No Account Found</v>
      </c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19"/>
      <c r="B274" s="20"/>
      <c r="C274" s="20"/>
      <c r="D274" s="21" t="str">
        <f t="shared" si="1"/>
        <v>No</v>
      </c>
      <c r="E274" s="21" t="str">
        <f>ifna(IFS(MATCH(C274,EMR!B:B,),"Keep"),"No Account Found")</f>
        <v>No Account Found</v>
      </c>
      <c r="F274" s="22" t="str">
        <f>ifna(IFS(MATCH(C274,Tricefy!C:C,),"Keep"),"No Account Found")</f>
        <v>No Account Found</v>
      </c>
      <c r="G274" s="23" t="str">
        <f>ifna(IFS(MATCH(C274,Stripe!B:B,),"Keep"),"No Account Found")</f>
        <v>No Account Found</v>
      </c>
      <c r="H274" s="23" t="str">
        <f>ifna(IFS(MATCH(C274,Azalea!E:E,),"Keep"),"No Account Found")</f>
        <v>No Account Found</v>
      </c>
      <c r="I274" s="23" t="str">
        <f>ifna(IFS(MATCH(C274,Trellis!C:C,),"Keep"),"No Account Found")</f>
        <v>No Account Found</v>
      </c>
      <c r="J274" s="24" t="str">
        <f>ifna(IFS(MATCH(C274,KnowBe4!A:A,),"Keep"),"No Account Found")</f>
        <v>No Account Found</v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19"/>
      <c r="B275" s="20"/>
      <c r="C275" s="20"/>
      <c r="D275" s="21" t="str">
        <f t="shared" si="1"/>
        <v>No</v>
      </c>
      <c r="E275" s="25" t="str">
        <f>ifna(IFS(MATCH(C275,EMR!B:B,),"Keep"),"No Account Found")</f>
        <v>No Account Found</v>
      </c>
      <c r="F275" s="22" t="str">
        <f>ifna(IFS(MATCH(C275,Tricefy!C:C,),"Keep"),"No Account Found")</f>
        <v>No Account Found</v>
      </c>
      <c r="G275" s="23" t="str">
        <f>ifna(IFS(MATCH(C275,Stripe!B:B,),"Keep"),"No Account Found")</f>
        <v>No Account Found</v>
      </c>
      <c r="H275" s="23" t="str">
        <f>ifna(IFS(MATCH(C275,Azalea!E:E,),"Keep"),"No Account Found")</f>
        <v>No Account Found</v>
      </c>
      <c r="I275" s="23" t="str">
        <f>ifna(IFS(MATCH(C275,Trellis!C:C,),"Keep"),"No Account Found")</f>
        <v>No Account Found</v>
      </c>
      <c r="J275" s="24" t="str">
        <f>ifna(IFS(MATCH(C275,KnowBe4!A:A,),"Keep"),"No Account Found")</f>
        <v>No Account Found</v>
      </c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19"/>
      <c r="B276" s="20"/>
      <c r="C276" s="20"/>
      <c r="D276" s="21" t="str">
        <f t="shared" si="1"/>
        <v>No</v>
      </c>
      <c r="E276" s="21" t="str">
        <f>ifna(IFS(MATCH(C276,EMR!B:B,),"Keep"),"No Account Found")</f>
        <v>No Account Found</v>
      </c>
      <c r="F276" s="22" t="str">
        <f>ifna(IFS(MATCH(C276,Tricefy!C:C,),"Keep"),"No Account Found")</f>
        <v>No Account Found</v>
      </c>
      <c r="G276" s="23" t="str">
        <f>ifna(IFS(MATCH(C276,Stripe!B:B,),"Keep"),"No Account Found")</f>
        <v>No Account Found</v>
      </c>
      <c r="H276" s="23" t="str">
        <f>ifna(IFS(MATCH(C276,Azalea!E:E,),"Keep"),"No Account Found")</f>
        <v>No Account Found</v>
      </c>
      <c r="I276" s="23" t="str">
        <f>ifna(IFS(MATCH(C276,Trellis!C:C,),"Keep"),"No Account Found")</f>
        <v>No Account Found</v>
      </c>
      <c r="J276" s="24" t="str">
        <f>ifna(IFS(MATCH(C276,KnowBe4!A:A,),"Keep"),"No Account Found")</f>
        <v>No Account Found</v>
      </c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19"/>
      <c r="B277" s="20"/>
      <c r="C277" s="20"/>
      <c r="D277" s="21" t="str">
        <f t="shared" si="1"/>
        <v>No</v>
      </c>
      <c r="E277" s="21" t="str">
        <f>ifna(IFS(MATCH(C277,EMR!B:B,),"Keep"),"No Account Found")</f>
        <v>No Account Found</v>
      </c>
      <c r="F277" s="22" t="str">
        <f>ifna(IFS(MATCH(C277,Tricefy!C:C,),"Keep"),"No Account Found")</f>
        <v>No Account Found</v>
      </c>
      <c r="G277" s="23" t="str">
        <f>ifna(IFS(MATCH(C277,Stripe!B:B,),"Keep"),"No Account Found")</f>
        <v>No Account Found</v>
      </c>
      <c r="H277" s="23" t="str">
        <f>ifna(IFS(MATCH(C277,Azalea!E:E,),"Keep"),"No Account Found")</f>
        <v>No Account Found</v>
      </c>
      <c r="I277" s="23" t="str">
        <f>ifna(IFS(MATCH(C277,Trellis!C:C,),"Keep"),"No Account Found")</f>
        <v>No Account Found</v>
      </c>
      <c r="J277" s="24" t="str">
        <f>ifna(IFS(MATCH(C277,KnowBe4!A:A,),"Keep"),"No Account Found")</f>
        <v>No Account Found</v>
      </c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19"/>
      <c r="B278" s="20"/>
      <c r="C278" s="20"/>
      <c r="D278" s="21" t="str">
        <f t="shared" si="1"/>
        <v>No</v>
      </c>
      <c r="E278" s="25" t="str">
        <f>ifna(IFS(MATCH(C278,EMR!B:B,),"Keep"),"No Account Found")</f>
        <v>No Account Found</v>
      </c>
      <c r="F278" s="22" t="str">
        <f>ifna(IFS(MATCH(C278,Tricefy!C:C,),"Keep"),"No Account Found")</f>
        <v>No Account Found</v>
      </c>
      <c r="G278" s="23" t="str">
        <f>ifna(IFS(MATCH(C278,Stripe!B:B,),"Keep"),"No Account Found")</f>
        <v>No Account Found</v>
      </c>
      <c r="H278" s="23" t="str">
        <f>ifna(IFS(MATCH(C278,Azalea!E:E,),"Keep"),"No Account Found")</f>
        <v>No Account Found</v>
      </c>
      <c r="I278" s="23" t="str">
        <f>ifna(IFS(MATCH(C278,Trellis!C:C,),"Keep"),"No Account Found")</f>
        <v>No Account Found</v>
      </c>
      <c r="J278" s="24" t="str">
        <f>ifna(IFS(MATCH(C278,KnowBe4!A:A,),"Keep"),"No Account Found")</f>
        <v>No Account Found</v>
      </c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19"/>
      <c r="B279" s="20"/>
      <c r="C279" s="20"/>
      <c r="D279" s="21" t="str">
        <f t="shared" si="1"/>
        <v>No</v>
      </c>
      <c r="E279" s="25" t="str">
        <f>ifna(IFS(MATCH(C279,EMR!B:B,),"Keep"),"No Account Found")</f>
        <v>No Account Found</v>
      </c>
      <c r="F279" s="22" t="str">
        <f>ifna(IFS(MATCH(C279,Tricefy!C:C,),"Keep"),"No Account Found")</f>
        <v>No Account Found</v>
      </c>
      <c r="G279" s="23" t="str">
        <f>ifna(IFS(MATCH(C279,Stripe!B:B,),"Keep"),"No Account Found")</f>
        <v>No Account Found</v>
      </c>
      <c r="H279" s="23" t="str">
        <f>ifna(IFS(MATCH(C279,Azalea!E:E,),"Keep"),"No Account Found")</f>
        <v>No Account Found</v>
      </c>
      <c r="I279" s="23" t="str">
        <f>ifna(IFS(MATCH(C279,Trellis!C:C,),"Keep"),"No Account Found")</f>
        <v>No Account Found</v>
      </c>
      <c r="J279" s="24" t="str">
        <f>ifna(IFS(MATCH(C279,KnowBe4!A:A,),"Keep"),"No Account Found")</f>
        <v>No Account Found</v>
      </c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19"/>
      <c r="B280" s="20"/>
      <c r="C280" s="20"/>
      <c r="D280" s="21" t="str">
        <f t="shared" si="1"/>
        <v>No</v>
      </c>
      <c r="E280" s="25" t="str">
        <f>ifna(IFS(MATCH(C280,EMR!B:B,),"Keep"),"No Account Found")</f>
        <v>No Account Found</v>
      </c>
      <c r="F280" s="22" t="str">
        <f>ifna(IFS(MATCH(C280,Tricefy!C:C,),"Keep"),"No Account Found")</f>
        <v>No Account Found</v>
      </c>
      <c r="G280" s="23" t="str">
        <f>ifna(IFS(MATCH(C280,Stripe!B:B,),"Keep"),"No Account Found")</f>
        <v>No Account Found</v>
      </c>
      <c r="H280" s="23" t="str">
        <f>ifna(IFS(MATCH(C280,Azalea!E:E,),"Keep"),"No Account Found")</f>
        <v>No Account Found</v>
      </c>
      <c r="I280" s="23" t="str">
        <f>ifna(IFS(MATCH(C280,Trellis!C:C,),"Keep"),"No Account Found")</f>
        <v>No Account Found</v>
      </c>
      <c r="J280" s="24" t="str">
        <f>ifna(IFS(MATCH(C280,KnowBe4!A:A,),"Keep"),"No Account Found")</f>
        <v>No Account Found</v>
      </c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19"/>
      <c r="B281" s="20"/>
      <c r="C281" s="20"/>
      <c r="D281" s="21" t="str">
        <f t="shared" si="1"/>
        <v>No</v>
      </c>
      <c r="E281" s="21" t="str">
        <f>ifna(IFS(MATCH(C281,EMR!B:B,),"Keep"),"No Account Found")</f>
        <v>No Account Found</v>
      </c>
      <c r="F281" s="22" t="str">
        <f>ifna(IFS(MATCH(C281,Tricefy!C:C,),"Keep"),"No Account Found")</f>
        <v>No Account Found</v>
      </c>
      <c r="G281" s="23" t="str">
        <f>ifna(IFS(MATCH(C281,Stripe!B:B,),"Keep"),"No Account Found")</f>
        <v>No Account Found</v>
      </c>
      <c r="H281" s="23" t="str">
        <f>ifna(IFS(MATCH(C281,Azalea!E:E,),"Keep"),"No Account Found")</f>
        <v>No Account Found</v>
      </c>
      <c r="I281" s="23" t="str">
        <f>ifna(IFS(MATCH(C281,Trellis!C:C,),"Keep"),"No Account Found")</f>
        <v>No Account Found</v>
      </c>
      <c r="J281" s="24" t="str">
        <f>ifna(IFS(MATCH(C281,KnowBe4!A:A,),"Keep"),"No Account Found")</f>
        <v>No Account Found</v>
      </c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19"/>
      <c r="B282" s="20"/>
      <c r="C282" s="20"/>
      <c r="D282" s="21" t="str">
        <f t="shared" si="1"/>
        <v>No</v>
      </c>
      <c r="E282" s="21" t="str">
        <f>ifna(IFS(MATCH(C282,EMR!B:B,),"Keep"),"No Account Found")</f>
        <v>No Account Found</v>
      </c>
      <c r="F282" s="22" t="str">
        <f>ifna(IFS(MATCH(C282,Tricefy!C:C,),"Keep"),"No Account Found")</f>
        <v>No Account Found</v>
      </c>
      <c r="G282" s="23" t="str">
        <f>ifna(IFS(MATCH(C282,Stripe!B:B,),"Keep"),"No Account Found")</f>
        <v>No Account Found</v>
      </c>
      <c r="H282" s="23" t="str">
        <f>ifna(IFS(MATCH(C282,Azalea!E:E,),"Keep"),"No Account Found")</f>
        <v>No Account Found</v>
      </c>
      <c r="I282" s="23" t="str">
        <f>ifna(IFS(MATCH(C282,Trellis!C:C,),"Keep"),"No Account Found")</f>
        <v>No Account Found</v>
      </c>
      <c r="J282" s="24" t="str">
        <f>ifna(IFS(MATCH(C282,KnowBe4!A:A,),"Keep"),"No Account Found")</f>
        <v>No Account Found</v>
      </c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19"/>
      <c r="B283" s="20"/>
      <c r="C283" s="20"/>
      <c r="D283" s="21" t="str">
        <f t="shared" si="1"/>
        <v>No</v>
      </c>
      <c r="E283" s="21" t="str">
        <f>ifna(IFS(MATCH(C283,EMR!B:B,),"Keep"),"No Account Found")</f>
        <v>No Account Found</v>
      </c>
      <c r="F283" s="22" t="str">
        <f>ifna(IFS(MATCH(C283,Tricefy!C:C,),"Keep"),"No Account Found")</f>
        <v>No Account Found</v>
      </c>
      <c r="G283" s="23" t="str">
        <f>ifna(IFS(MATCH(C283,Stripe!B:B,),"Keep"),"No Account Found")</f>
        <v>No Account Found</v>
      </c>
      <c r="H283" s="23" t="str">
        <f>ifna(IFS(MATCH(C283,Azalea!E:E,),"Keep"),"No Account Found")</f>
        <v>No Account Found</v>
      </c>
      <c r="I283" s="23" t="str">
        <f>ifna(IFS(MATCH(C283,Trellis!C:C,),"Keep"),"No Account Found")</f>
        <v>No Account Found</v>
      </c>
      <c r="J283" s="24" t="str">
        <f>ifna(IFS(MATCH(C283,KnowBe4!A:A,),"Keep"),"No Account Found")</f>
        <v>No Account Found</v>
      </c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19"/>
      <c r="B284" s="20"/>
      <c r="C284" s="20"/>
      <c r="D284" s="21" t="str">
        <f t="shared" si="1"/>
        <v>No</v>
      </c>
      <c r="E284" s="25" t="str">
        <f>ifna(IFS(MATCH(C284,EMR!B:B,),"Keep"),"No Account Found")</f>
        <v>No Account Found</v>
      </c>
      <c r="F284" s="22" t="str">
        <f>ifna(IFS(MATCH(C284,Tricefy!C:C,),"Keep"),"No Account Found")</f>
        <v>No Account Found</v>
      </c>
      <c r="G284" s="23" t="str">
        <f>ifna(IFS(MATCH(C284,Stripe!B:B,),"Keep"),"No Account Found")</f>
        <v>No Account Found</v>
      </c>
      <c r="H284" s="23" t="str">
        <f>ifna(IFS(MATCH(C284,Azalea!E:E,),"Keep"),"No Account Found")</f>
        <v>No Account Found</v>
      </c>
      <c r="I284" s="23" t="str">
        <f>ifna(IFS(MATCH(C284,Trellis!C:C,),"Keep"),"No Account Found")</f>
        <v>No Account Found</v>
      </c>
      <c r="J284" s="24" t="str">
        <f>ifna(IFS(MATCH(C284,KnowBe4!A:A,),"Keep"),"No Account Found")</f>
        <v>No Account Found</v>
      </c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19"/>
      <c r="B285" s="20"/>
      <c r="C285" s="20"/>
      <c r="D285" s="21" t="str">
        <f t="shared" si="1"/>
        <v>No</v>
      </c>
      <c r="E285" s="25" t="str">
        <f>ifna(IFS(MATCH(C285,EMR!B:B,),"Keep"),"No Account Found")</f>
        <v>No Account Found</v>
      </c>
      <c r="F285" s="22" t="str">
        <f>ifna(IFS(MATCH(C285,Tricefy!C:C,),"Keep"),"No Account Found")</f>
        <v>No Account Found</v>
      </c>
      <c r="G285" s="23" t="str">
        <f>ifna(IFS(MATCH(C285,Stripe!B:B,),"Keep"),"No Account Found")</f>
        <v>No Account Found</v>
      </c>
      <c r="H285" s="23" t="str">
        <f>ifna(IFS(MATCH(C285,Azalea!E:E,),"Keep"),"No Account Found")</f>
        <v>No Account Found</v>
      </c>
      <c r="I285" s="23" t="str">
        <f>ifna(IFS(MATCH(C285,Trellis!C:C,),"Keep"),"No Account Found")</f>
        <v>No Account Found</v>
      </c>
      <c r="J285" s="24" t="str">
        <f>ifna(IFS(MATCH(C285,KnowBe4!A:A,),"Keep"),"No Account Found")</f>
        <v>No Account Found</v>
      </c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19"/>
      <c r="B286" s="20"/>
      <c r="C286" s="20"/>
      <c r="D286" s="21" t="str">
        <f t="shared" si="1"/>
        <v>No</v>
      </c>
      <c r="E286" s="21" t="str">
        <f>ifna(IFS(MATCH(C286,EMR!B:B,),"Keep"),"No Account Found")</f>
        <v>No Account Found</v>
      </c>
      <c r="F286" s="22" t="str">
        <f>ifna(IFS(MATCH(C286,Tricefy!C:C,),"Keep"),"No Account Found")</f>
        <v>No Account Found</v>
      </c>
      <c r="G286" s="23" t="str">
        <f>ifna(IFS(MATCH(C286,Stripe!B:B,),"Keep"),"No Account Found")</f>
        <v>No Account Found</v>
      </c>
      <c r="H286" s="23" t="str">
        <f>ifna(IFS(MATCH(C286,Azalea!E:E,),"Keep"),"No Account Found")</f>
        <v>No Account Found</v>
      </c>
      <c r="I286" s="23" t="str">
        <f>ifna(IFS(MATCH(C286,Trellis!C:C,),"Keep"),"No Account Found")</f>
        <v>No Account Found</v>
      </c>
      <c r="J286" s="24" t="str">
        <f>ifna(IFS(MATCH(C286,KnowBe4!A:A,),"Keep"),"No Account Found")</f>
        <v>No Account Found</v>
      </c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19"/>
      <c r="B287" s="20"/>
      <c r="C287" s="20"/>
      <c r="D287" s="21" t="str">
        <f t="shared" si="1"/>
        <v>No</v>
      </c>
      <c r="E287" s="21" t="str">
        <f>ifna(IFS(MATCH(C287,EMR!B:B,),"Keep"),"No Account Found")</f>
        <v>No Account Found</v>
      </c>
      <c r="F287" s="22" t="str">
        <f>ifna(IFS(MATCH(C287,Tricefy!C:C,),"Keep"),"No Account Found")</f>
        <v>No Account Found</v>
      </c>
      <c r="G287" s="23" t="str">
        <f>ifna(IFS(MATCH(C287,Stripe!B:B,),"Keep"),"No Account Found")</f>
        <v>No Account Found</v>
      </c>
      <c r="H287" s="23" t="str">
        <f>ifna(IFS(MATCH(C287,Azalea!E:E,),"Keep"),"No Account Found")</f>
        <v>No Account Found</v>
      </c>
      <c r="I287" s="23" t="str">
        <f>ifna(IFS(MATCH(C287,Trellis!C:C,),"Keep"),"No Account Found")</f>
        <v>No Account Found</v>
      </c>
      <c r="J287" s="24" t="str">
        <f>ifna(IFS(MATCH(C287,KnowBe4!A:A,),"Keep"),"No Account Found")</f>
        <v>No Account Found</v>
      </c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19"/>
      <c r="B288" s="20"/>
      <c r="C288" s="20"/>
      <c r="D288" s="21" t="str">
        <f t="shared" si="1"/>
        <v>No</v>
      </c>
      <c r="E288" s="25" t="str">
        <f>ifna(IFS(MATCH(C288,EMR!B:B,),"Keep"),"No Account Found")</f>
        <v>No Account Found</v>
      </c>
      <c r="F288" s="22" t="str">
        <f>ifna(IFS(MATCH(C288,Tricefy!C:C,),"Keep"),"No Account Found")</f>
        <v>No Account Found</v>
      </c>
      <c r="G288" s="23" t="str">
        <f>ifna(IFS(MATCH(C288,Stripe!B:B,),"Keep"),"No Account Found")</f>
        <v>No Account Found</v>
      </c>
      <c r="H288" s="23" t="str">
        <f>ifna(IFS(MATCH(C288,Azalea!E:E,),"Keep"),"No Account Found")</f>
        <v>No Account Found</v>
      </c>
      <c r="I288" s="23" t="str">
        <f>ifna(IFS(MATCH(C288,Trellis!C:C,),"Keep"),"No Account Found")</f>
        <v>No Account Found</v>
      </c>
      <c r="J288" s="24" t="str">
        <f>ifna(IFS(MATCH(C288,KnowBe4!A:A,),"Keep"),"No Account Found")</f>
        <v>No Account Found</v>
      </c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19"/>
      <c r="B289" s="20"/>
      <c r="C289" s="20"/>
      <c r="D289" s="21" t="str">
        <f t="shared" si="1"/>
        <v>No</v>
      </c>
      <c r="E289" s="25" t="str">
        <f>ifna(IFS(MATCH(C289,EMR!B:B,),"Keep"),"No Account Found")</f>
        <v>No Account Found</v>
      </c>
      <c r="F289" s="22" t="str">
        <f>ifna(IFS(MATCH(C289,Tricefy!C:C,),"Keep"),"No Account Found")</f>
        <v>No Account Found</v>
      </c>
      <c r="G289" s="23" t="str">
        <f>ifna(IFS(MATCH(C289,Stripe!B:B,),"Keep"),"No Account Found")</f>
        <v>No Account Found</v>
      </c>
      <c r="H289" s="23" t="str">
        <f>ifna(IFS(MATCH(C289,Azalea!E:E,),"Keep"),"No Account Found")</f>
        <v>No Account Found</v>
      </c>
      <c r="I289" s="23" t="str">
        <f>ifna(IFS(MATCH(C289,Trellis!C:C,),"Keep"),"No Account Found")</f>
        <v>No Account Found</v>
      </c>
      <c r="J289" s="24" t="str">
        <f>ifna(IFS(MATCH(C289,KnowBe4!A:A,),"Keep"),"No Account Found")</f>
        <v>No Account Found</v>
      </c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19"/>
      <c r="B290" s="20"/>
      <c r="C290" s="20"/>
      <c r="D290" s="21" t="str">
        <f t="shared" si="1"/>
        <v>No</v>
      </c>
      <c r="E290" s="25" t="str">
        <f>ifna(IFS(MATCH(C290,EMR!B:B,),"Keep"),"No Account Found")</f>
        <v>No Account Found</v>
      </c>
      <c r="F290" s="22" t="str">
        <f>ifna(IFS(MATCH(C290,Tricefy!C:C,),"Keep"),"No Account Found")</f>
        <v>No Account Found</v>
      </c>
      <c r="G290" s="23" t="str">
        <f>ifna(IFS(MATCH(C290,Stripe!B:B,),"Keep"),"No Account Found")</f>
        <v>No Account Found</v>
      </c>
      <c r="H290" s="23" t="str">
        <f>ifna(IFS(MATCH(C290,Azalea!E:E,),"Keep"),"No Account Found")</f>
        <v>No Account Found</v>
      </c>
      <c r="I290" s="23" t="str">
        <f>ifna(IFS(MATCH(C290,Trellis!C:C,),"Keep"),"No Account Found")</f>
        <v>No Account Found</v>
      </c>
      <c r="J290" s="24" t="str">
        <f>ifna(IFS(MATCH(C290,KnowBe4!A:A,),"Keep"),"No Account Found")</f>
        <v>No Account Found</v>
      </c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19"/>
      <c r="B291" s="20"/>
      <c r="C291" s="20"/>
      <c r="D291" s="21" t="str">
        <f t="shared" si="1"/>
        <v>No</v>
      </c>
      <c r="E291" s="21" t="str">
        <f>ifna(IFS(MATCH(C291,EMR!B:B,),"Keep"),"No Account Found")</f>
        <v>No Account Found</v>
      </c>
      <c r="F291" s="22" t="str">
        <f>ifna(IFS(MATCH(C291,Tricefy!C:C,),"Keep"),"No Account Found")</f>
        <v>No Account Found</v>
      </c>
      <c r="G291" s="23" t="str">
        <f>ifna(IFS(MATCH(C291,Stripe!B:B,),"Keep"),"No Account Found")</f>
        <v>No Account Found</v>
      </c>
      <c r="H291" s="23" t="str">
        <f>ifna(IFS(MATCH(C291,Azalea!E:E,),"Keep"),"No Account Found")</f>
        <v>No Account Found</v>
      </c>
      <c r="I291" s="23" t="str">
        <f>ifna(IFS(MATCH(C291,Trellis!C:C,),"Keep"),"No Account Found")</f>
        <v>No Account Found</v>
      </c>
      <c r="J291" s="24" t="str">
        <f>ifna(IFS(MATCH(C291,KnowBe4!A:A,),"Keep"),"No Account Found")</f>
        <v>No Account Found</v>
      </c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19"/>
      <c r="B292" s="20"/>
      <c r="C292" s="20"/>
      <c r="D292" s="21" t="str">
        <f t="shared" si="1"/>
        <v>No</v>
      </c>
      <c r="E292" s="25" t="str">
        <f>ifna(IFS(MATCH(C292,EMR!B:B,),"Keep"),"No Account Found")</f>
        <v>No Account Found</v>
      </c>
      <c r="F292" s="22" t="str">
        <f>ifna(IFS(MATCH(C292,Tricefy!C:C,),"Keep"),"No Account Found")</f>
        <v>No Account Found</v>
      </c>
      <c r="G292" s="23" t="str">
        <f>ifna(IFS(MATCH(C292,Stripe!B:B,),"Keep"),"No Account Found")</f>
        <v>No Account Found</v>
      </c>
      <c r="H292" s="23" t="str">
        <f>ifna(IFS(MATCH(C292,Azalea!E:E,),"Keep"),"No Account Found")</f>
        <v>No Account Found</v>
      </c>
      <c r="I292" s="23" t="str">
        <f>ifna(IFS(MATCH(C292,Trellis!C:C,),"Keep"),"No Account Found")</f>
        <v>No Account Found</v>
      </c>
      <c r="J292" s="24" t="str">
        <f>ifna(IFS(MATCH(C292,KnowBe4!A:A,),"Keep"),"No Account Found")</f>
        <v>No Account Found</v>
      </c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19"/>
      <c r="B293" s="20"/>
      <c r="C293" s="20"/>
      <c r="D293" s="21" t="str">
        <f t="shared" si="1"/>
        <v>No</v>
      </c>
      <c r="E293" s="25" t="str">
        <f>ifna(IFS(MATCH(C293,EMR!B:B,),"Keep"),"No Account Found")</f>
        <v>No Account Found</v>
      </c>
      <c r="F293" s="22" t="str">
        <f>ifna(IFS(MATCH(C293,Tricefy!C:C,),"Keep"),"No Account Found")</f>
        <v>No Account Found</v>
      </c>
      <c r="G293" s="23" t="str">
        <f>ifna(IFS(MATCH(C293,Stripe!B:B,),"Keep"),"No Account Found")</f>
        <v>No Account Found</v>
      </c>
      <c r="H293" s="23" t="str">
        <f>ifna(IFS(MATCH(C293,Azalea!E:E,),"Keep"),"No Account Found")</f>
        <v>No Account Found</v>
      </c>
      <c r="I293" s="23" t="str">
        <f>ifna(IFS(MATCH(C293,Trellis!C:C,),"Keep"),"No Account Found")</f>
        <v>No Account Found</v>
      </c>
      <c r="J293" s="24" t="str">
        <f>ifna(IFS(MATCH(C293,KnowBe4!A:A,),"Keep"),"No Account Found")</f>
        <v>No Account Found</v>
      </c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19"/>
      <c r="B294" s="20"/>
      <c r="C294" s="20"/>
      <c r="D294" s="21" t="str">
        <f t="shared" si="1"/>
        <v>No</v>
      </c>
      <c r="E294" s="25" t="str">
        <f>ifna(IFS(MATCH(C294,EMR!B:B,),"Keep"),"No Account Found")</f>
        <v>No Account Found</v>
      </c>
      <c r="F294" s="22" t="str">
        <f>ifna(IFS(MATCH(C294,Tricefy!C:C,),"Keep"),"No Account Found")</f>
        <v>No Account Found</v>
      </c>
      <c r="G294" s="23" t="str">
        <f>ifna(IFS(MATCH(C294,Stripe!B:B,),"Keep"),"No Account Found")</f>
        <v>No Account Found</v>
      </c>
      <c r="H294" s="23" t="str">
        <f>ifna(IFS(MATCH(C294,Azalea!E:E,),"Keep"),"No Account Found")</f>
        <v>No Account Found</v>
      </c>
      <c r="I294" s="23" t="str">
        <f>ifna(IFS(MATCH(C294,Trellis!C:C,),"Keep"),"No Account Found")</f>
        <v>No Account Found</v>
      </c>
      <c r="J294" s="24" t="str">
        <f>ifna(IFS(MATCH(C294,KnowBe4!A:A,),"Keep"),"No Account Found")</f>
        <v>No Account Found</v>
      </c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19"/>
      <c r="B295" s="20"/>
      <c r="C295" s="20"/>
      <c r="D295" s="21" t="str">
        <f t="shared" si="1"/>
        <v>No</v>
      </c>
      <c r="E295" s="21" t="str">
        <f>ifna(IFS(MATCH(C295,EMR!B:B,),"Keep"),"No Account Found")</f>
        <v>No Account Found</v>
      </c>
      <c r="F295" s="22" t="str">
        <f>ifna(IFS(MATCH(C295,Tricefy!C:C,),"Keep"),"No Account Found")</f>
        <v>No Account Found</v>
      </c>
      <c r="G295" s="23" t="str">
        <f>ifna(IFS(MATCH(C295,Stripe!B:B,),"Keep"),"No Account Found")</f>
        <v>No Account Found</v>
      </c>
      <c r="H295" s="23" t="str">
        <f>ifna(IFS(MATCH(C295,Azalea!E:E,),"Keep"),"No Account Found")</f>
        <v>No Account Found</v>
      </c>
      <c r="I295" s="23" t="str">
        <f>ifna(IFS(MATCH(C295,Trellis!C:C,),"Keep"),"No Account Found")</f>
        <v>No Account Found</v>
      </c>
      <c r="J295" s="24" t="str">
        <f>ifna(IFS(MATCH(C295,KnowBe4!A:A,),"Keep"),"No Account Found")</f>
        <v>No Account Found</v>
      </c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19"/>
      <c r="B296" s="20"/>
      <c r="C296" s="20"/>
      <c r="D296" s="21" t="str">
        <f t="shared" si="1"/>
        <v>No</v>
      </c>
      <c r="E296" s="21" t="str">
        <f>ifna(IFS(MATCH(C296,EMR!B:B,),"Keep"),"No Account Found")</f>
        <v>No Account Found</v>
      </c>
      <c r="F296" s="22" t="str">
        <f>ifna(IFS(MATCH(C296,Tricefy!C:C,),"Keep"),"No Account Found")</f>
        <v>No Account Found</v>
      </c>
      <c r="G296" s="23" t="str">
        <f>ifna(IFS(MATCH(C296,Stripe!B:B,),"Keep"),"No Account Found")</f>
        <v>No Account Found</v>
      </c>
      <c r="H296" s="23" t="str">
        <f>ifna(IFS(MATCH(C296,Azalea!E:E,),"Keep"),"No Account Found")</f>
        <v>No Account Found</v>
      </c>
      <c r="I296" s="23" t="str">
        <f>ifna(IFS(MATCH(C296,Trellis!C:C,),"Keep"),"No Account Found")</f>
        <v>No Account Found</v>
      </c>
      <c r="J296" s="24" t="str">
        <f>ifna(IFS(MATCH(C296,KnowBe4!A:A,),"Keep"),"No Account Found")</f>
        <v>No Account Found</v>
      </c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19"/>
      <c r="B297" s="20"/>
      <c r="C297" s="20"/>
      <c r="D297" s="21" t="str">
        <f t="shared" si="1"/>
        <v>No</v>
      </c>
      <c r="E297" s="25" t="str">
        <f>ifna(IFS(MATCH(C297,EMR!B:B,),"Keep"),"No Account Found")</f>
        <v>No Account Found</v>
      </c>
      <c r="F297" s="22" t="str">
        <f>ifna(IFS(MATCH(C297,Tricefy!C:C,),"Keep"),"No Account Found")</f>
        <v>No Account Found</v>
      </c>
      <c r="G297" s="23" t="str">
        <f>ifna(IFS(MATCH(C297,Stripe!B:B,),"Keep"),"No Account Found")</f>
        <v>No Account Found</v>
      </c>
      <c r="H297" s="23" t="str">
        <f>ifna(IFS(MATCH(C297,Azalea!E:E,),"Keep"),"No Account Found")</f>
        <v>No Account Found</v>
      </c>
      <c r="I297" s="23" t="str">
        <f>ifna(IFS(MATCH(C297,Trellis!C:C,),"Keep"),"No Account Found")</f>
        <v>No Account Found</v>
      </c>
      <c r="J297" s="24" t="str">
        <f>ifna(IFS(MATCH(C297,KnowBe4!A:A,),"Keep"),"No Account Found")</f>
        <v>No Account Found</v>
      </c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19"/>
      <c r="B298" s="20"/>
      <c r="C298" s="20"/>
      <c r="D298" s="21" t="str">
        <f t="shared" si="1"/>
        <v>No</v>
      </c>
      <c r="E298" s="21" t="str">
        <f>ifna(IFS(MATCH(C298,EMR!B:B,),"Keep"),"No Account Found")</f>
        <v>No Account Found</v>
      </c>
      <c r="F298" s="22" t="str">
        <f>ifna(IFS(MATCH(C298,Tricefy!C:C,),"Keep"),"No Account Found")</f>
        <v>No Account Found</v>
      </c>
      <c r="G298" s="23" t="str">
        <f>ifna(IFS(MATCH(C298,Stripe!B:B,),"Keep"),"No Account Found")</f>
        <v>No Account Found</v>
      </c>
      <c r="H298" s="23" t="str">
        <f>ifna(IFS(MATCH(C298,Azalea!E:E,),"Keep"),"No Account Found")</f>
        <v>No Account Found</v>
      </c>
      <c r="I298" s="23" t="str">
        <f>ifna(IFS(MATCH(C298,Trellis!C:C,),"Keep"),"No Account Found")</f>
        <v>No Account Found</v>
      </c>
      <c r="J298" s="24" t="str">
        <f>ifna(IFS(MATCH(C298,KnowBe4!A:A,),"Keep"),"No Account Found")</f>
        <v>No Account Found</v>
      </c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19"/>
      <c r="B299" s="20"/>
      <c r="C299" s="20"/>
      <c r="D299" s="21" t="str">
        <f t="shared" si="1"/>
        <v>No</v>
      </c>
      <c r="E299" s="21" t="str">
        <f>ifna(IFS(MATCH(C299,EMR!B:B,),"Keep"),"No Account Found")</f>
        <v>No Account Found</v>
      </c>
      <c r="F299" s="22" t="str">
        <f>ifna(IFS(MATCH(C299,Tricefy!C:C,),"Keep"),"No Account Found")</f>
        <v>No Account Found</v>
      </c>
      <c r="G299" s="23" t="str">
        <f>ifna(IFS(MATCH(C299,Stripe!B:B,),"Keep"),"No Account Found")</f>
        <v>No Account Found</v>
      </c>
      <c r="H299" s="23" t="str">
        <f>ifna(IFS(MATCH(C299,Azalea!E:E,),"Keep"),"No Account Found")</f>
        <v>No Account Found</v>
      </c>
      <c r="I299" s="23" t="str">
        <f>ifna(IFS(MATCH(C299,Trellis!C:C,),"Keep"),"No Account Found")</f>
        <v>No Account Found</v>
      </c>
      <c r="J299" s="24" t="str">
        <f>ifna(IFS(MATCH(C299,KnowBe4!A:A,),"Keep"),"No Account Found")</f>
        <v>No Account Found</v>
      </c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19"/>
      <c r="B300" s="20"/>
      <c r="C300" s="20"/>
      <c r="D300" s="21" t="str">
        <f t="shared" si="1"/>
        <v>No</v>
      </c>
      <c r="E300" s="21" t="str">
        <f>ifna(IFS(MATCH(C300,EMR!B:B,),"Keep"),"No Account Found")</f>
        <v>No Account Found</v>
      </c>
      <c r="F300" s="22" t="str">
        <f>ifna(IFS(MATCH(C300,Tricefy!C:C,),"Keep"),"No Account Found")</f>
        <v>No Account Found</v>
      </c>
      <c r="G300" s="23" t="str">
        <f>ifna(IFS(MATCH(C300,Stripe!B:B,),"Keep"),"No Account Found")</f>
        <v>No Account Found</v>
      </c>
      <c r="H300" s="23" t="str">
        <f>ifna(IFS(MATCH(C300,Azalea!E:E,),"Keep"),"No Account Found")</f>
        <v>No Account Found</v>
      </c>
      <c r="I300" s="23" t="str">
        <f>ifna(IFS(MATCH(C300,Trellis!C:C,),"Keep"),"No Account Found")</f>
        <v>No Account Found</v>
      </c>
      <c r="J300" s="24" t="str">
        <f>ifna(IFS(MATCH(C300,KnowBe4!A:A,),"Keep"),"No Account Found")</f>
        <v>No Account Found</v>
      </c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19"/>
      <c r="B301" s="20"/>
      <c r="C301" s="20"/>
      <c r="D301" s="21" t="str">
        <f t="shared" si="1"/>
        <v>No</v>
      </c>
      <c r="E301" s="25" t="str">
        <f>ifna(IFS(MATCH(C301,EMR!B:B,),"Keep"),"No Account Found")</f>
        <v>No Account Found</v>
      </c>
      <c r="F301" s="22" t="str">
        <f>ifna(IFS(MATCH(C301,Tricefy!C:C,),"Keep"),"No Account Found")</f>
        <v>No Account Found</v>
      </c>
      <c r="G301" s="23" t="str">
        <f>ifna(IFS(MATCH(C301,Stripe!B:B,),"Keep"),"No Account Found")</f>
        <v>No Account Found</v>
      </c>
      <c r="H301" s="23" t="str">
        <f>ifna(IFS(MATCH(C301,Azalea!E:E,),"Keep"),"No Account Found")</f>
        <v>No Account Found</v>
      </c>
      <c r="I301" s="23" t="str">
        <f>ifna(IFS(MATCH(C301,Trellis!C:C,),"Keep"),"No Account Found")</f>
        <v>No Account Found</v>
      </c>
      <c r="J301" s="24" t="str">
        <f>ifna(IFS(MATCH(C301,KnowBe4!A:A,),"Keep"),"No Account Found")</f>
        <v>No Account Found</v>
      </c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19"/>
      <c r="B302" s="20"/>
      <c r="C302" s="20"/>
      <c r="D302" s="21" t="str">
        <f t="shared" si="1"/>
        <v>No</v>
      </c>
      <c r="E302" s="21" t="str">
        <f>ifna(IFS(MATCH(C302,EMR!B:B,),"Keep"),"No Account Found")</f>
        <v>No Account Found</v>
      </c>
      <c r="F302" s="22" t="str">
        <f>ifna(IFS(MATCH(C302,Tricefy!C:C,),"Keep"),"No Account Found")</f>
        <v>No Account Found</v>
      </c>
      <c r="G302" s="23" t="str">
        <f>ifna(IFS(MATCH(C302,Stripe!B:B,),"Keep"),"No Account Found")</f>
        <v>No Account Found</v>
      </c>
      <c r="H302" s="23" t="str">
        <f>ifna(IFS(MATCH(C302,Azalea!E:E,),"Keep"),"No Account Found")</f>
        <v>No Account Found</v>
      </c>
      <c r="I302" s="23" t="str">
        <f>ifna(IFS(MATCH(C302,Trellis!C:C,),"Keep"),"No Account Found")</f>
        <v>No Account Found</v>
      </c>
      <c r="J302" s="24" t="str">
        <f>ifna(IFS(MATCH(C302,KnowBe4!A:A,),"Keep"),"No Account Found")</f>
        <v>No Account Found</v>
      </c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19"/>
      <c r="B303" s="20"/>
      <c r="C303" s="20"/>
      <c r="D303" s="21" t="str">
        <f t="shared" si="1"/>
        <v>No</v>
      </c>
      <c r="E303" s="25" t="str">
        <f>ifna(IFS(MATCH(C303,EMR!B:B,),"Keep"),"No Account Found")</f>
        <v>No Account Found</v>
      </c>
      <c r="F303" s="22" t="str">
        <f>ifna(IFS(MATCH(C303,Tricefy!C:C,),"Keep"),"No Account Found")</f>
        <v>No Account Found</v>
      </c>
      <c r="G303" s="23" t="str">
        <f>ifna(IFS(MATCH(C303,Stripe!B:B,),"Keep"),"No Account Found")</f>
        <v>No Account Found</v>
      </c>
      <c r="H303" s="23" t="str">
        <f>ifna(IFS(MATCH(C303,Azalea!E:E,),"Keep"),"No Account Found")</f>
        <v>No Account Found</v>
      </c>
      <c r="I303" s="23" t="str">
        <f>ifna(IFS(MATCH(C303,Trellis!C:C,),"Keep"),"No Account Found")</f>
        <v>No Account Found</v>
      </c>
      <c r="J303" s="24" t="str">
        <f>ifna(IFS(MATCH(C303,KnowBe4!A:A,),"Keep"),"No Account Found")</f>
        <v>No Account Found</v>
      </c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19"/>
      <c r="B304" s="20"/>
      <c r="C304" s="20"/>
      <c r="D304" s="21" t="str">
        <f t="shared" si="1"/>
        <v>No</v>
      </c>
      <c r="E304" s="25" t="str">
        <f>ifna(IFS(MATCH(C304,EMR!B:B,),"Keep"),"No Account Found")</f>
        <v>No Account Found</v>
      </c>
      <c r="F304" s="22" t="str">
        <f>ifna(IFS(MATCH(C304,Tricefy!C:C,),"Keep"),"No Account Found")</f>
        <v>No Account Found</v>
      </c>
      <c r="G304" s="23" t="str">
        <f>ifna(IFS(MATCH(C304,Stripe!B:B,),"Keep"),"No Account Found")</f>
        <v>No Account Found</v>
      </c>
      <c r="H304" s="23" t="str">
        <f>ifna(IFS(MATCH(C304,Azalea!E:E,),"Keep"),"No Account Found")</f>
        <v>No Account Found</v>
      </c>
      <c r="I304" s="23" t="str">
        <f>ifna(IFS(MATCH(C304,Trellis!C:C,),"Keep"),"No Account Found")</f>
        <v>No Account Found</v>
      </c>
      <c r="J304" s="24" t="str">
        <f>ifna(IFS(MATCH(C304,KnowBe4!A:A,),"Keep"),"No Account Found")</f>
        <v>No Account Found</v>
      </c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19"/>
      <c r="B305" s="20"/>
      <c r="C305" s="20"/>
      <c r="D305" s="21" t="str">
        <f t="shared" si="1"/>
        <v>No</v>
      </c>
      <c r="E305" s="25" t="str">
        <f>ifna(IFS(MATCH(C305,EMR!B:B,),"Keep"),"No Account Found")</f>
        <v>No Account Found</v>
      </c>
      <c r="F305" s="22" t="str">
        <f>ifna(IFS(MATCH(C305,Tricefy!C:C,),"Keep"),"No Account Found")</f>
        <v>No Account Found</v>
      </c>
      <c r="G305" s="23" t="str">
        <f>ifna(IFS(MATCH(C305,Stripe!B:B,),"Keep"),"No Account Found")</f>
        <v>No Account Found</v>
      </c>
      <c r="H305" s="23" t="str">
        <f>ifna(IFS(MATCH(C305,Azalea!E:E,),"Keep"),"No Account Found")</f>
        <v>No Account Found</v>
      </c>
      <c r="I305" s="23" t="str">
        <f>ifna(IFS(MATCH(C305,Trellis!C:C,),"Keep"),"No Account Found")</f>
        <v>No Account Found</v>
      </c>
      <c r="J305" s="24" t="str">
        <f>ifna(IFS(MATCH(C305,KnowBe4!A:A,),"Keep"),"No Account Found")</f>
        <v>No Account Found</v>
      </c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19"/>
      <c r="B306" s="20"/>
      <c r="C306" s="20"/>
      <c r="D306" s="21" t="str">
        <f t="shared" si="1"/>
        <v>No</v>
      </c>
      <c r="E306" s="25" t="str">
        <f>ifna(IFS(MATCH(C306,EMR!B:B,),"Keep"),"No Account Found")</f>
        <v>No Account Found</v>
      </c>
      <c r="F306" s="22" t="str">
        <f>ifna(IFS(MATCH(C306,Tricefy!C:C,),"Keep"),"No Account Found")</f>
        <v>No Account Found</v>
      </c>
      <c r="G306" s="23" t="str">
        <f>ifna(IFS(MATCH(C306,Stripe!B:B,),"Keep"),"No Account Found")</f>
        <v>No Account Found</v>
      </c>
      <c r="H306" s="23" t="str">
        <f>ifna(IFS(MATCH(C306,Azalea!E:E,),"Keep"),"No Account Found")</f>
        <v>No Account Found</v>
      </c>
      <c r="I306" s="23" t="str">
        <f>ifna(IFS(MATCH(C306,Trellis!C:C,),"Keep"),"No Account Found")</f>
        <v>No Account Found</v>
      </c>
      <c r="J306" s="24" t="str">
        <f>ifna(IFS(MATCH(C306,KnowBe4!A:A,),"Keep"),"No Account Found")</f>
        <v>No Account Found</v>
      </c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19"/>
      <c r="B307" s="20"/>
      <c r="C307" s="20"/>
      <c r="D307" s="21" t="str">
        <f t="shared" si="1"/>
        <v>No</v>
      </c>
      <c r="E307" s="21" t="str">
        <f>ifna(IFS(MATCH(C307,EMR!B:B,),"Keep"),"No Account Found")</f>
        <v>No Account Found</v>
      </c>
      <c r="F307" s="22" t="str">
        <f>ifna(IFS(MATCH(C307,Tricefy!C:C,),"Keep"),"No Account Found")</f>
        <v>No Account Found</v>
      </c>
      <c r="G307" s="23" t="str">
        <f>ifna(IFS(MATCH(C307,Stripe!B:B,),"Keep"),"No Account Found")</f>
        <v>No Account Found</v>
      </c>
      <c r="H307" s="23" t="str">
        <f>ifna(IFS(MATCH(C307,Azalea!E:E,),"Keep"),"No Account Found")</f>
        <v>No Account Found</v>
      </c>
      <c r="I307" s="23" t="str">
        <f>ifna(IFS(MATCH(C307,Trellis!C:C,),"Keep"),"No Account Found")</f>
        <v>No Account Found</v>
      </c>
      <c r="J307" s="24" t="str">
        <f>ifna(IFS(MATCH(C307,KnowBe4!A:A,),"Keep"),"No Account Found")</f>
        <v>No Account Found</v>
      </c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19"/>
      <c r="B308" s="20"/>
      <c r="C308" s="20"/>
      <c r="D308" s="21" t="str">
        <f t="shared" si="1"/>
        <v>No</v>
      </c>
      <c r="E308" s="25" t="str">
        <f>ifna(IFS(MATCH(C308,EMR!B:B,),"Keep"),"No Account Found")</f>
        <v>No Account Found</v>
      </c>
      <c r="F308" s="22" t="str">
        <f>ifna(IFS(MATCH(C308,Tricefy!C:C,),"Keep"),"No Account Found")</f>
        <v>No Account Found</v>
      </c>
      <c r="G308" s="23" t="str">
        <f>ifna(IFS(MATCH(C308,Stripe!B:B,),"Keep"),"No Account Found")</f>
        <v>No Account Found</v>
      </c>
      <c r="H308" s="23" t="str">
        <f>ifna(IFS(MATCH(C308,Azalea!E:E,),"Keep"),"No Account Found")</f>
        <v>No Account Found</v>
      </c>
      <c r="I308" s="23" t="str">
        <f>ifna(IFS(MATCH(C308,Trellis!C:C,),"Keep"),"No Account Found")</f>
        <v>No Account Found</v>
      </c>
      <c r="J308" s="24" t="str">
        <f>ifna(IFS(MATCH(C308,KnowBe4!A:A,),"Keep"),"No Account Found")</f>
        <v>No Account Found</v>
      </c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19"/>
      <c r="B309" s="20"/>
      <c r="C309" s="20"/>
      <c r="D309" s="21" t="str">
        <f t="shared" si="1"/>
        <v>No</v>
      </c>
      <c r="E309" s="21" t="str">
        <f>ifna(IFS(MATCH(C309,EMR!B:B,),"Keep"),"No Account Found")</f>
        <v>No Account Found</v>
      </c>
      <c r="F309" s="22" t="str">
        <f>ifna(IFS(MATCH(C309,Tricefy!C:C,),"Keep"),"No Account Found")</f>
        <v>No Account Found</v>
      </c>
      <c r="G309" s="23" t="str">
        <f>ifna(IFS(MATCH(C309,Stripe!B:B,),"Keep"),"No Account Found")</f>
        <v>No Account Found</v>
      </c>
      <c r="H309" s="23" t="str">
        <f>ifna(IFS(MATCH(C309,Azalea!E:E,),"Keep"),"No Account Found")</f>
        <v>No Account Found</v>
      </c>
      <c r="I309" s="23" t="str">
        <f>ifna(IFS(MATCH(C309,Trellis!C:C,),"Keep"),"No Account Found")</f>
        <v>No Account Found</v>
      </c>
      <c r="J309" s="24" t="str">
        <f>ifna(IFS(MATCH(C309,KnowBe4!A:A,),"Keep"),"No Account Found")</f>
        <v>No Account Found</v>
      </c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19"/>
      <c r="B310" s="20"/>
      <c r="C310" s="20"/>
      <c r="D310" s="21" t="str">
        <f t="shared" si="1"/>
        <v>No</v>
      </c>
      <c r="E310" s="21" t="str">
        <f>ifna(IFS(MATCH(C310,EMR!B:B,),"Keep"),"No Account Found")</f>
        <v>No Account Found</v>
      </c>
      <c r="F310" s="22" t="str">
        <f>ifna(IFS(MATCH(C310,Tricefy!C:C,),"Keep"),"No Account Found")</f>
        <v>No Account Found</v>
      </c>
      <c r="G310" s="23" t="str">
        <f>ifna(IFS(MATCH(C310,Stripe!B:B,),"Keep"),"No Account Found")</f>
        <v>No Account Found</v>
      </c>
      <c r="H310" s="23" t="str">
        <f>ifna(IFS(MATCH(C310,Azalea!E:E,),"Keep"),"No Account Found")</f>
        <v>No Account Found</v>
      </c>
      <c r="I310" s="23" t="str">
        <f>ifna(IFS(MATCH(C310,Trellis!C:C,),"Keep"),"No Account Found")</f>
        <v>No Account Found</v>
      </c>
      <c r="J310" s="24" t="str">
        <f>ifna(IFS(MATCH(C310,KnowBe4!A:A,),"Keep"),"No Account Found")</f>
        <v>No Account Found</v>
      </c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19"/>
      <c r="B311" s="20"/>
      <c r="C311" s="20"/>
      <c r="D311" s="21" t="str">
        <f t="shared" si="1"/>
        <v>No</v>
      </c>
      <c r="E311" s="25" t="str">
        <f>ifna(IFS(MATCH(C311,EMR!B:B,),"Keep"),"No Account Found")</f>
        <v>No Account Found</v>
      </c>
      <c r="F311" s="22" t="str">
        <f>ifna(IFS(MATCH(C311,Tricefy!C:C,),"Keep"),"No Account Found")</f>
        <v>No Account Found</v>
      </c>
      <c r="G311" s="23" t="str">
        <f>ifna(IFS(MATCH(C311,Stripe!B:B,),"Keep"),"No Account Found")</f>
        <v>No Account Found</v>
      </c>
      <c r="H311" s="23" t="str">
        <f>ifna(IFS(MATCH(C311,Azalea!E:E,),"Keep"),"No Account Found")</f>
        <v>No Account Found</v>
      </c>
      <c r="I311" s="23" t="str">
        <f>ifna(IFS(MATCH(C311,Trellis!C:C,),"Keep"),"No Account Found")</f>
        <v>No Account Found</v>
      </c>
      <c r="J311" s="24" t="str">
        <f>ifna(IFS(MATCH(C311,KnowBe4!A:A,),"Keep"),"No Account Found")</f>
        <v>No Account Found</v>
      </c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19"/>
      <c r="B312" s="20"/>
      <c r="C312" s="20"/>
      <c r="D312" s="21" t="str">
        <f t="shared" si="1"/>
        <v>No</v>
      </c>
      <c r="E312" s="21" t="str">
        <f>ifna(IFS(MATCH(C312,EMR!B:B,),"Keep"),"No Account Found")</f>
        <v>No Account Found</v>
      </c>
      <c r="F312" s="22" t="str">
        <f>ifna(IFS(MATCH(C312,Tricefy!C:C,),"Keep"),"No Account Found")</f>
        <v>No Account Found</v>
      </c>
      <c r="G312" s="23" t="str">
        <f>ifna(IFS(MATCH(C312,Stripe!B:B,),"Keep"),"No Account Found")</f>
        <v>No Account Found</v>
      </c>
      <c r="H312" s="23" t="str">
        <f>ifna(IFS(MATCH(C312,Azalea!E:E,),"Keep"),"No Account Found")</f>
        <v>No Account Found</v>
      </c>
      <c r="I312" s="23" t="str">
        <f>ifna(IFS(MATCH(C312,Trellis!C:C,),"Keep"),"No Account Found")</f>
        <v>No Account Found</v>
      </c>
      <c r="J312" s="24" t="str">
        <f>ifna(IFS(MATCH(C312,KnowBe4!A:A,),"Keep"),"No Account Found")</f>
        <v>No Account Found</v>
      </c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19"/>
      <c r="B313" s="20"/>
      <c r="C313" s="20"/>
      <c r="D313" s="21" t="str">
        <f t="shared" si="1"/>
        <v>No</v>
      </c>
      <c r="E313" s="21" t="str">
        <f>ifna(IFS(MATCH(C313,EMR!B:B,),"Keep"),"No Account Found")</f>
        <v>No Account Found</v>
      </c>
      <c r="F313" s="22" t="str">
        <f>ifna(IFS(MATCH(C313,Tricefy!C:C,),"Keep"),"No Account Found")</f>
        <v>No Account Found</v>
      </c>
      <c r="G313" s="23" t="str">
        <f>ifna(IFS(MATCH(C313,Stripe!B:B,),"Keep"),"No Account Found")</f>
        <v>No Account Found</v>
      </c>
      <c r="H313" s="23" t="str">
        <f>ifna(IFS(MATCH(C313,Azalea!E:E,),"Keep"),"No Account Found")</f>
        <v>No Account Found</v>
      </c>
      <c r="I313" s="23" t="str">
        <f>ifna(IFS(MATCH(C313,Trellis!C:C,),"Keep"),"No Account Found")</f>
        <v>No Account Found</v>
      </c>
      <c r="J313" s="24" t="str">
        <f>ifna(IFS(MATCH(C313,KnowBe4!A:A,),"Keep"),"No Account Found")</f>
        <v>No Account Found</v>
      </c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19"/>
      <c r="B314" s="20"/>
      <c r="C314" s="20"/>
      <c r="D314" s="21" t="str">
        <f t="shared" si="1"/>
        <v>No</v>
      </c>
      <c r="E314" s="21" t="str">
        <f>ifna(IFS(MATCH(C314,EMR!B:B,),"Keep"),"No Account Found")</f>
        <v>No Account Found</v>
      </c>
      <c r="F314" s="22" t="str">
        <f>ifna(IFS(MATCH(C314,Tricefy!C:C,),"Keep"),"No Account Found")</f>
        <v>No Account Found</v>
      </c>
      <c r="G314" s="23" t="str">
        <f>ifna(IFS(MATCH(C314,Stripe!B:B,),"Keep"),"No Account Found")</f>
        <v>No Account Found</v>
      </c>
      <c r="H314" s="23" t="str">
        <f>ifna(IFS(MATCH(C314,Azalea!E:E,),"Keep"),"No Account Found")</f>
        <v>No Account Found</v>
      </c>
      <c r="I314" s="23" t="str">
        <f>ifna(IFS(MATCH(C314,Trellis!C:C,),"Keep"),"No Account Found")</f>
        <v>No Account Found</v>
      </c>
      <c r="J314" s="24" t="str">
        <f>ifna(IFS(MATCH(C314,KnowBe4!A:A,),"Keep"),"No Account Found")</f>
        <v>No Account Found</v>
      </c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19"/>
      <c r="B315" s="20"/>
      <c r="C315" s="20"/>
      <c r="D315" s="21" t="str">
        <f t="shared" si="1"/>
        <v>No</v>
      </c>
      <c r="E315" s="21" t="str">
        <f>ifna(IFS(MATCH(C315,EMR!B:B,),"Keep"),"No Account Found")</f>
        <v>No Account Found</v>
      </c>
      <c r="F315" s="22" t="str">
        <f>ifna(IFS(MATCH(C315,Tricefy!C:C,),"Keep"),"No Account Found")</f>
        <v>No Account Found</v>
      </c>
      <c r="G315" s="23" t="str">
        <f>ifna(IFS(MATCH(C315,Stripe!B:B,),"Keep"),"No Account Found")</f>
        <v>No Account Found</v>
      </c>
      <c r="H315" s="23" t="str">
        <f>ifna(IFS(MATCH(C315,Azalea!E:E,),"Keep"),"No Account Found")</f>
        <v>No Account Found</v>
      </c>
      <c r="I315" s="23" t="str">
        <f>ifna(IFS(MATCH(C315,Trellis!C:C,),"Keep"),"No Account Found")</f>
        <v>No Account Found</v>
      </c>
      <c r="J315" s="24" t="str">
        <f>ifna(IFS(MATCH(C315,KnowBe4!A:A,),"Keep"),"No Account Found")</f>
        <v>No Account Found</v>
      </c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19"/>
      <c r="B316" s="20"/>
      <c r="C316" s="20"/>
      <c r="D316" s="21" t="str">
        <f t="shared" si="1"/>
        <v>No</v>
      </c>
      <c r="E316" s="21" t="str">
        <f>ifna(IFS(MATCH(C316,EMR!B:B,),"Keep"),"No Account Found")</f>
        <v>No Account Found</v>
      </c>
      <c r="F316" s="22" t="str">
        <f>ifna(IFS(MATCH(C316,Tricefy!C:C,),"Keep"),"No Account Found")</f>
        <v>No Account Found</v>
      </c>
      <c r="G316" s="23" t="str">
        <f>ifna(IFS(MATCH(C316,Stripe!B:B,),"Keep"),"No Account Found")</f>
        <v>No Account Found</v>
      </c>
      <c r="H316" s="23" t="str">
        <f>ifna(IFS(MATCH(C316,Azalea!E:E,),"Keep"),"No Account Found")</f>
        <v>No Account Found</v>
      </c>
      <c r="I316" s="23" t="str">
        <f>ifna(IFS(MATCH(C316,Trellis!C:C,),"Keep"),"No Account Found")</f>
        <v>No Account Found</v>
      </c>
      <c r="J316" s="24" t="str">
        <f>ifna(IFS(MATCH(C316,KnowBe4!A:A,),"Keep"),"No Account Found")</f>
        <v>No Account Found</v>
      </c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19"/>
      <c r="B317" s="20"/>
      <c r="C317" s="20"/>
      <c r="D317" s="21" t="str">
        <f t="shared" si="1"/>
        <v>No</v>
      </c>
      <c r="E317" s="21" t="str">
        <f>ifna(IFS(MATCH(C317,EMR!B:B,),"Keep"),"No Account Found")</f>
        <v>No Account Found</v>
      </c>
      <c r="F317" s="22" t="str">
        <f>ifna(IFS(MATCH(C317,Tricefy!C:C,),"Keep"),"No Account Found")</f>
        <v>No Account Found</v>
      </c>
      <c r="G317" s="23" t="str">
        <f>ifna(IFS(MATCH(C317,Stripe!B:B,),"Keep"),"No Account Found")</f>
        <v>No Account Found</v>
      </c>
      <c r="H317" s="23" t="str">
        <f>ifna(IFS(MATCH(C317,Azalea!E:E,),"Keep"),"No Account Found")</f>
        <v>No Account Found</v>
      </c>
      <c r="I317" s="23" t="str">
        <f>ifna(IFS(MATCH(C317,Trellis!C:C,),"Keep"),"No Account Found")</f>
        <v>No Account Found</v>
      </c>
      <c r="J317" s="24" t="str">
        <f>ifna(IFS(MATCH(C317,KnowBe4!A:A,),"Keep"),"No Account Found")</f>
        <v>No Account Found</v>
      </c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19"/>
      <c r="B318" s="20"/>
      <c r="C318" s="20"/>
      <c r="D318" s="21" t="str">
        <f t="shared" si="1"/>
        <v>No</v>
      </c>
      <c r="E318" s="21" t="str">
        <f>ifna(IFS(MATCH(C318,EMR!B:B,),"Keep"),"No Account Found")</f>
        <v>No Account Found</v>
      </c>
      <c r="F318" s="22" t="str">
        <f>ifna(IFS(MATCH(C318,Tricefy!C:C,),"Keep"),"No Account Found")</f>
        <v>No Account Found</v>
      </c>
      <c r="G318" s="23" t="str">
        <f>ifna(IFS(MATCH(C318,Stripe!B:B,),"Keep"),"No Account Found")</f>
        <v>No Account Found</v>
      </c>
      <c r="H318" s="23" t="str">
        <f>ifna(IFS(MATCH(C318,Azalea!E:E,),"Keep"),"No Account Found")</f>
        <v>No Account Found</v>
      </c>
      <c r="I318" s="23" t="str">
        <f>ifna(IFS(MATCH(C318,Trellis!C:C,),"Keep"),"No Account Found")</f>
        <v>No Account Found</v>
      </c>
      <c r="J318" s="24" t="str">
        <f>ifna(IFS(MATCH(C318,KnowBe4!A:A,),"Keep"),"No Account Found")</f>
        <v>No Account Found</v>
      </c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19"/>
      <c r="B319" s="20"/>
      <c r="C319" s="20"/>
      <c r="D319" s="21" t="str">
        <f t="shared" si="1"/>
        <v>No</v>
      </c>
      <c r="E319" s="25" t="str">
        <f>ifna(IFS(MATCH(C319,EMR!B:B,),"Keep"),"No Account Found")</f>
        <v>No Account Found</v>
      </c>
      <c r="F319" s="22" t="str">
        <f>ifna(IFS(MATCH(C319,Tricefy!C:C,),"Keep"),"No Account Found")</f>
        <v>No Account Found</v>
      </c>
      <c r="G319" s="23" t="str">
        <f>ifna(IFS(MATCH(C319,Stripe!B:B,),"Keep"),"No Account Found")</f>
        <v>No Account Found</v>
      </c>
      <c r="H319" s="23" t="str">
        <f>ifna(IFS(MATCH(C319,Azalea!E:E,),"Keep"),"No Account Found")</f>
        <v>No Account Found</v>
      </c>
      <c r="I319" s="23" t="str">
        <f>ifna(IFS(MATCH(C319,Trellis!C:C,),"Keep"),"No Account Found")</f>
        <v>No Account Found</v>
      </c>
      <c r="J319" s="24" t="str">
        <f>ifna(IFS(MATCH(C319,KnowBe4!A:A,),"Keep"),"No Account Found")</f>
        <v>No Account Found</v>
      </c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19"/>
      <c r="B320" s="20"/>
      <c r="C320" s="20"/>
      <c r="D320" s="21" t="str">
        <f t="shared" si="1"/>
        <v>No</v>
      </c>
      <c r="E320" s="21" t="str">
        <f>ifna(IFS(MATCH(C320,EMR!B:B,),"Keep"),"No Account Found")</f>
        <v>No Account Found</v>
      </c>
      <c r="F320" s="22" t="str">
        <f>ifna(IFS(MATCH(C320,Tricefy!C:C,),"Keep"),"No Account Found")</f>
        <v>No Account Found</v>
      </c>
      <c r="G320" s="23" t="str">
        <f>ifna(IFS(MATCH(C320,Stripe!B:B,),"Keep"),"No Account Found")</f>
        <v>No Account Found</v>
      </c>
      <c r="H320" s="23" t="str">
        <f>ifna(IFS(MATCH(C320,Azalea!E:E,),"Keep"),"No Account Found")</f>
        <v>No Account Found</v>
      </c>
      <c r="I320" s="23" t="str">
        <f>ifna(IFS(MATCH(C320,Trellis!C:C,),"Keep"),"No Account Found")</f>
        <v>No Account Found</v>
      </c>
      <c r="J320" s="24" t="str">
        <f>ifna(IFS(MATCH(C320,KnowBe4!A:A,),"Keep"),"No Account Found")</f>
        <v>No Account Found</v>
      </c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19"/>
      <c r="B321" s="20"/>
      <c r="C321" s="20"/>
      <c r="D321" s="21" t="str">
        <f t="shared" si="1"/>
        <v>No</v>
      </c>
      <c r="E321" s="25" t="str">
        <f>ifna(IFS(MATCH(C321,EMR!B:B,),"Keep"),"No Account Found")</f>
        <v>No Account Found</v>
      </c>
      <c r="F321" s="22" t="str">
        <f>ifna(IFS(MATCH(C321,Tricefy!C:C,),"Keep"),"No Account Found")</f>
        <v>No Account Found</v>
      </c>
      <c r="G321" s="23" t="str">
        <f>ifna(IFS(MATCH(C321,Stripe!B:B,),"Keep"),"No Account Found")</f>
        <v>No Account Found</v>
      </c>
      <c r="H321" s="23" t="str">
        <f>ifna(IFS(MATCH(C321,Azalea!E:E,),"Keep"),"No Account Found")</f>
        <v>No Account Found</v>
      </c>
      <c r="I321" s="23" t="str">
        <f>ifna(IFS(MATCH(C321,Trellis!C:C,),"Keep"),"No Account Found")</f>
        <v>No Account Found</v>
      </c>
      <c r="J321" s="24" t="str">
        <f>ifna(IFS(MATCH(C321,KnowBe4!A:A,),"Keep"),"No Account Found")</f>
        <v>No Account Found</v>
      </c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19"/>
      <c r="B322" s="20"/>
      <c r="C322" s="20"/>
      <c r="D322" s="21" t="str">
        <f t="shared" si="1"/>
        <v>No</v>
      </c>
      <c r="E322" s="25" t="str">
        <f>ifna(IFS(MATCH(C322,EMR!B:B,),"Keep"),"No Account Found")</f>
        <v>No Account Found</v>
      </c>
      <c r="F322" s="22" t="str">
        <f>ifna(IFS(MATCH(C322,Tricefy!C:C,),"Keep"),"No Account Found")</f>
        <v>No Account Found</v>
      </c>
      <c r="G322" s="23" t="str">
        <f>ifna(IFS(MATCH(C322,Stripe!B:B,),"Keep"),"No Account Found")</f>
        <v>No Account Found</v>
      </c>
      <c r="H322" s="23" t="str">
        <f>ifna(IFS(MATCH(C322,Azalea!E:E,),"Keep"),"No Account Found")</f>
        <v>No Account Found</v>
      </c>
      <c r="I322" s="23" t="str">
        <f>ifna(IFS(MATCH(C322,Trellis!C:C,),"Keep"),"No Account Found")</f>
        <v>No Account Found</v>
      </c>
      <c r="J322" s="24" t="str">
        <f>ifna(IFS(MATCH(C322,KnowBe4!A:A,),"Keep"),"No Account Found")</f>
        <v>No Account Found</v>
      </c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19"/>
      <c r="B323" s="20"/>
      <c r="C323" s="20"/>
      <c r="D323" s="21" t="str">
        <f t="shared" si="1"/>
        <v>No</v>
      </c>
      <c r="E323" s="21" t="str">
        <f>ifna(IFS(MATCH(C323,EMR!B:B,),"Keep"),"No Account Found")</f>
        <v>No Account Found</v>
      </c>
      <c r="F323" s="22" t="str">
        <f>ifna(IFS(MATCH(C323,Tricefy!C:C,),"Keep"),"No Account Found")</f>
        <v>No Account Found</v>
      </c>
      <c r="G323" s="23" t="str">
        <f>ifna(IFS(MATCH(C323,Stripe!B:B,),"Keep"),"No Account Found")</f>
        <v>No Account Found</v>
      </c>
      <c r="H323" s="23" t="str">
        <f>ifna(IFS(MATCH(C323,Azalea!E:E,),"Keep"),"No Account Found")</f>
        <v>No Account Found</v>
      </c>
      <c r="I323" s="23" t="str">
        <f>ifna(IFS(MATCH(C323,Trellis!C:C,),"Keep"),"No Account Found")</f>
        <v>No Account Found</v>
      </c>
      <c r="J323" s="24" t="str">
        <f>ifna(IFS(MATCH(C323,KnowBe4!A:A,),"Keep"),"No Account Found")</f>
        <v>No Account Found</v>
      </c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19"/>
      <c r="B324" s="20"/>
      <c r="C324" s="20"/>
      <c r="D324" s="21" t="str">
        <f t="shared" si="1"/>
        <v>No</v>
      </c>
      <c r="E324" s="25" t="str">
        <f>ifna(IFS(MATCH(C324,EMR!B:B,),"Keep"),"No Account Found")</f>
        <v>No Account Found</v>
      </c>
      <c r="F324" s="22" t="str">
        <f>ifna(IFS(MATCH(C324,Tricefy!C:C,),"Keep"),"No Account Found")</f>
        <v>No Account Found</v>
      </c>
      <c r="G324" s="23" t="str">
        <f>ifna(IFS(MATCH(C324,Stripe!B:B,),"Keep"),"No Account Found")</f>
        <v>No Account Found</v>
      </c>
      <c r="H324" s="23" t="str">
        <f>ifna(IFS(MATCH(C324,Azalea!E:E,),"Keep"),"No Account Found")</f>
        <v>No Account Found</v>
      </c>
      <c r="I324" s="23" t="str">
        <f>ifna(IFS(MATCH(C324,Trellis!C:C,),"Keep"),"No Account Found")</f>
        <v>No Account Found</v>
      </c>
      <c r="J324" s="24" t="str">
        <f>ifna(IFS(MATCH(C324,KnowBe4!A:A,),"Keep"),"No Account Found")</f>
        <v>No Account Found</v>
      </c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19"/>
      <c r="B325" s="20"/>
      <c r="C325" s="20"/>
      <c r="D325" s="21" t="str">
        <f t="shared" si="1"/>
        <v>No</v>
      </c>
      <c r="E325" s="21" t="str">
        <f>ifna(IFS(MATCH(C325,EMR!B:B,),"Keep"),"No Account Found")</f>
        <v>No Account Found</v>
      </c>
      <c r="F325" s="22" t="str">
        <f>ifna(IFS(MATCH(C325,Tricefy!C:C,),"Keep"),"No Account Found")</f>
        <v>No Account Found</v>
      </c>
      <c r="G325" s="23" t="str">
        <f>ifna(IFS(MATCH(C325,Stripe!B:B,),"Keep"),"No Account Found")</f>
        <v>No Account Found</v>
      </c>
      <c r="H325" s="23" t="str">
        <f>ifna(IFS(MATCH(C325,Azalea!E:E,),"Keep"),"No Account Found")</f>
        <v>No Account Found</v>
      </c>
      <c r="I325" s="23" t="str">
        <f>ifna(IFS(MATCH(C325,Trellis!C:C,),"Keep"),"No Account Found")</f>
        <v>No Account Found</v>
      </c>
      <c r="J325" s="24" t="str">
        <f>ifna(IFS(MATCH(C325,KnowBe4!A:A,),"Keep"),"No Account Found")</f>
        <v>No Account Found</v>
      </c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19"/>
      <c r="B326" s="20"/>
      <c r="C326" s="20"/>
      <c r="D326" s="21" t="str">
        <f t="shared" si="1"/>
        <v>No</v>
      </c>
      <c r="E326" s="21" t="str">
        <f>ifna(IFS(MATCH(C326,EMR!B:B,),"Keep"),"No Account Found")</f>
        <v>No Account Found</v>
      </c>
      <c r="F326" s="22" t="str">
        <f>ifna(IFS(MATCH(C326,Tricefy!C:C,),"Keep"),"No Account Found")</f>
        <v>No Account Found</v>
      </c>
      <c r="G326" s="23" t="str">
        <f>ifna(IFS(MATCH(C326,Stripe!B:B,),"Keep"),"No Account Found")</f>
        <v>No Account Found</v>
      </c>
      <c r="H326" s="23" t="str">
        <f>ifna(IFS(MATCH(C326,Azalea!E:E,),"Keep"),"No Account Found")</f>
        <v>No Account Found</v>
      </c>
      <c r="I326" s="23" t="str">
        <f>ifna(IFS(MATCH(C326,Trellis!C:C,),"Keep"),"No Account Found")</f>
        <v>No Account Found</v>
      </c>
      <c r="J326" s="24" t="str">
        <f>ifna(IFS(MATCH(C326,KnowBe4!A:A,),"Keep"),"No Account Found")</f>
        <v>No Account Found</v>
      </c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19"/>
      <c r="B327" s="20"/>
      <c r="C327" s="20"/>
      <c r="D327" s="21" t="str">
        <f t="shared" si="1"/>
        <v>No</v>
      </c>
      <c r="E327" s="21" t="str">
        <f>ifna(IFS(MATCH(C327,EMR!B:B,),"Keep"),"No Account Found")</f>
        <v>No Account Found</v>
      </c>
      <c r="F327" s="22" t="str">
        <f>ifna(IFS(MATCH(C327,Tricefy!C:C,),"Keep"),"No Account Found")</f>
        <v>No Account Found</v>
      </c>
      <c r="G327" s="23" t="str">
        <f>ifna(IFS(MATCH(C327,Stripe!B:B,),"Keep"),"No Account Found")</f>
        <v>No Account Found</v>
      </c>
      <c r="H327" s="23" t="str">
        <f>ifna(IFS(MATCH(C327,Azalea!E:E,),"Keep"),"No Account Found")</f>
        <v>No Account Found</v>
      </c>
      <c r="I327" s="23" t="str">
        <f>ifna(IFS(MATCH(C327,Trellis!C:C,),"Keep"),"No Account Found")</f>
        <v>No Account Found</v>
      </c>
      <c r="J327" s="24" t="str">
        <f>ifna(IFS(MATCH(C327,KnowBe4!A:A,),"Keep"),"No Account Found")</f>
        <v>No Account Found</v>
      </c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19"/>
      <c r="B328" s="20"/>
      <c r="C328" s="20"/>
      <c r="D328" s="21" t="str">
        <f t="shared" si="1"/>
        <v>No</v>
      </c>
      <c r="E328" s="21" t="str">
        <f>ifna(IFS(MATCH(C328,EMR!B:B,),"Keep"),"No Account Found")</f>
        <v>No Account Found</v>
      </c>
      <c r="F328" s="22" t="str">
        <f>ifna(IFS(MATCH(C328,Tricefy!C:C,),"Keep"),"No Account Found")</f>
        <v>No Account Found</v>
      </c>
      <c r="G328" s="23" t="str">
        <f>ifna(IFS(MATCH(C328,Stripe!B:B,),"Keep"),"No Account Found")</f>
        <v>No Account Found</v>
      </c>
      <c r="H328" s="23" t="str">
        <f>ifna(IFS(MATCH(C328,Azalea!E:E,),"Keep"),"No Account Found")</f>
        <v>No Account Found</v>
      </c>
      <c r="I328" s="23" t="str">
        <f>ifna(IFS(MATCH(C328,Trellis!C:C,),"Keep"),"No Account Found")</f>
        <v>No Account Found</v>
      </c>
      <c r="J328" s="24" t="str">
        <f>ifna(IFS(MATCH(C328,KnowBe4!A:A,),"Keep"),"No Account Found")</f>
        <v>No Account Found</v>
      </c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19"/>
      <c r="B329" s="20"/>
      <c r="C329" s="20"/>
      <c r="D329" s="21" t="str">
        <f t="shared" si="1"/>
        <v>No</v>
      </c>
      <c r="E329" s="21" t="str">
        <f>ifna(IFS(MATCH(C329,EMR!B:B,),"Keep"),"No Account Found")</f>
        <v>No Account Found</v>
      </c>
      <c r="F329" s="22" t="str">
        <f>ifna(IFS(MATCH(C329,Tricefy!C:C,),"Keep"),"No Account Found")</f>
        <v>No Account Found</v>
      </c>
      <c r="G329" s="23" t="str">
        <f>ifna(IFS(MATCH(C329,Stripe!B:B,),"Keep"),"No Account Found")</f>
        <v>No Account Found</v>
      </c>
      <c r="H329" s="23" t="str">
        <f>ifna(IFS(MATCH(C329,Azalea!E:E,),"Keep"),"No Account Found")</f>
        <v>No Account Found</v>
      </c>
      <c r="I329" s="23" t="str">
        <f>ifna(IFS(MATCH(C329,Trellis!C:C,),"Keep"),"No Account Found")</f>
        <v>No Account Found</v>
      </c>
      <c r="J329" s="24" t="str">
        <f>ifna(IFS(MATCH(C329,KnowBe4!A:A,),"Keep"),"No Account Found")</f>
        <v>No Account Found</v>
      </c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19"/>
      <c r="B330" s="20"/>
      <c r="C330" s="20"/>
      <c r="D330" s="21" t="str">
        <f t="shared" si="1"/>
        <v>No</v>
      </c>
      <c r="E330" s="21" t="str">
        <f>ifna(IFS(MATCH(C330,EMR!B:B,),"Keep"),"No Account Found")</f>
        <v>No Account Found</v>
      </c>
      <c r="F330" s="22" t="str">
        <f>ifna(IFS(MATCH(C330,Tricefy!C:C,),"Keep"),"No Account Found")</f>
        <v>No Account Found</v>
      </c>
      <c r="G330" s="23" t="str">
        <f>ifna(IFS(MATCH(C330,Stripe!B:B,),"Keep"),"No Account Found")</f>
        <v>No Account Found</v>
      </c>
      <c r="H330" s="23" t="str">
        <f>ifna(IFS(MATCH(C330,Azalea!E:E,),"Keep"),"No Account Found")</f>
        <v>No Account Found</v>
      </c>
      <c r="I330" s="23" t="str">
        <f>ifna(IFS(MATCH(C330,Trellis!C:C,),"Keep"),"No Account Found")</f>
        <v>No Account Found</v>
      </c>
      <c r="J330" s="24" t="str">
        <f>ifna(IFS(MATCH(C330,KnowBe4!A:A,),"Keep"),"No Account Found")</f>
        <v>No Account Found</v>
      </c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19"/>
      <c r="B331" s="20"/>
      <c r="C331" s="20"/>
      <c r="D331" s="21" t="str">
        <f t="shared" si="1"/>
        <v>No</v>
      </c>
      <c r="E331" s="21" t="str">
        <f>ifna(IFS(MATCH(C331,EMR!B:B,),"Keep"),"No Account Found")</f>
        <v>No Account Found</v>
      </c>
      <c r="F331" s="22" t="str">
        <f>ifna(IFS(MATCH(C331,Tricefy!C:C,),"Keep"),"No Account Found")</f>
        <v>No Account Found</v>
      </c>
      <c r="G331" s="23" t="str">
        <f>ifna(IFS(MATCH(C331,Stripe!B:B,),"Keep"),"No Account Found")</f>
        <v>No Account Found</v>
      </c>
      <c r="H331" s="23" t="str">
        <f>ifna(IFS(MATCH(C331,Azalea!E:E,),"Keep"),"No Account Found")</f>
        <v>No Account Found</v>
      </c>
      <c r="I331" s="23" t="str">
        <f>ifna(IFS(MATCH(C331,Trellis!C:C,),"Keep"),"No Account Found")</f>
        <v>No Account Found</v>
      </c>
      <c r="J331" s="24" t="str">
        <f>ifna(IFS(MATCH(C331,KnowBe4!A:A,),"Keep"),"No Account Found")</f>
        <v>No Account Found</v>
      </c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19"/>
      <c r="B332" s="20"/>
      <c r="C332" s="20"/>
      <c r="D332" s="21" t="str">
        <f t="shared" si="1"/>
        <v>No</v>
      </c>
      <c r="E332" s="21" t="str">
        <f>ifna(IFS(MATCH(C332,EMR!B:B,),"Keep"),"No Account Found")</f>
        <v>No Account Found</v>
      </c>
      <c r="F332" s="22" t="str">
        <f>ifna(IFS(MATCH(C332,Tricefy!C:C,),"Keep"),"No Account Found")</f>
        <v>No Account Found</v>
      </c>
      <c r="G332" s="23" t="str">
        <f>ifna(IFS(MATCH(C332,Stripe!B:B,),"Keep"),"No Account Found")</f>
        <v>No Account Found</v>
      </c>
      <c r="H332" s="23" t="str">
        <f>ifna(IFS(MATCH(C332,Azalea!E:E,),"Keep"),"No Account Found")</f>
        <v>No Account Found</v>
      </c>
      <c r="I332" s="23" t="str">
        <f>ifna(IFS(MATCH(C332,Trellis!C:C,),"Keep"),"No Account Found")</f>
        <v>No Account Found</v>
      </c>
      <c r="J332" s="24" t="str">
        <f>ifna(IFS(MATCH(C332,KnowBe4!A:A,),"Keep"),"No Account Found")</f>
        <v>No Account Found</v>
      </c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19"/>
      <c r="B333" s="20"/>
      <c r="C333" s="20"/>
      <c r="D333" s="21" t="str">
        <f t="shared" si="1"/>
        <v>No</v>
      </c>
      <c r="E333" s="21" t="str">
        <f>ifna(IFS(MATCH(C333,EMR!B:B,),"Keep"),"No Account Found")</f>
        <v>No Account Found</v>
      </c>
      <c r="F333" s="22" t="str">
        <f>ifna(IFS(MATCH(C333,Tricefy!C:C,),"Keep"),"No Account Found")</f>
        <v>No Account Found</v>
      </c>
      <c r="G333" s="23" t="str">
        <f>ifna(IFS(MATCH(C333,Stripe!B:B,),"Keep"),"No Account Found")</f>
        <v>No Account Found</v>
      </c>
      <c r="H333" s="23" t="str">
        <f>ifna(IFS(MATCH(C333,Azalea!E:E,),"Keep"),"No Account Found")</f>
        <v>No Account Found</v>
      </c>
      <c r="I333" s="23" t="str">
        <f>ifna(IFS(MATCH(C333,Trellis!C:C,),"Keep"),"No Account Found")</f>
        <v>No Account Found</v>
      </c>
      <c r="J333" s="24" t="str">
        <f>ifna(IFS(MATCH(C333,KnowBe4!A:A,),"Keep"),"No Account Found")</f>
        <v>No Account Found</v>
      </c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19"/>
      <c r="B334" s="20"/>
      <c r="C334" s="20"/>
      <c r="D334" s="21" t="str">
        <f t="shared" si="1"/>
        <v>No</v>
      </c>
      <c r="E334" s="21" t="str">
        <f>ifna(IFS(MATCH(C334,EMR!B:B,),"Keep"),"No Account Found")</f>
        <v>No Account Found</v>
      </c>
      <c r="F334" s="22" t="str">
        <f>ifna(IFS(MATCH(C334,Tricefy!C:C,),"Keep"),"No Account Found")</f>
        <v>No Account Found</v>
      </c>
      <c r="G334" s="23" t="str">
        <f>ifna(IFS(MATCH(C334,Stripe!B:B,),"Keep"),"No Account Found")</f>
        <v>No Account Found</v>
      </c>
      <c r="H334" s="23" t="str">
        <f>ifna(IFS(MATCH(C334,Azalea!E:E,),"Keep"),"No Account Found")</f>
        <v>No Account Found</v>
      </c>
      <c r="I334" s="23" t="str">
        <f>ifna(IFS(MATCH(C334,Trellis!C:C,),"Keep"),"No Account Found")</f>
        <v>No Account Found</v>
      </c>
      <c r="J334" s="24" t="str">
        <f>ifna(IFS(MATCH(C334,KnowBe4!A:A,),"Keep"),"No Account Found")</f>
        <v>No Account Found</v>
      </c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19"/>
      <c r="B335" s="20"/>
      <c r="C335" s="20"/>
      <c r="D335" s="21" t="str">
        <f t="shared" si="1"/>
        <v>No</v>
      </c>
      <c r="E335" s="25" t="str">
        <f>ifna(IFS(MATCH(C335,EMR!B:B,),"Keep"),"No Account Found")</f>
        <v>No Account Found</v>
      </c>
      <c r="F335" s="22" t="str">
        <f>ifna(IFS(MATCH(C335,Tricefy!C:C,),"Keep"),"No Account Found")</f>
        <v>No Account Found</v>
      </c>
      <c r="G335" s="23" t="str">
        <f>ifna(IFS(MATCH(C335,Stripe!B:B,),"Keep"),"No Account Found")</f>
        <v>No Account Found</v>
      </c>
      <c r="H335" s="23" t="str">
        <f>ifna(IFS(MATCH(C335,Azalea!E:E,),"Keep"),"No Account Found")</f>
        <v>No Account Found</v>
      </c>
      <c r="I335" s="23" t="str">
        <f>ifna(IFS(MATCH(C335,Trellis!C:C,),"Keep"),"No Account Found")</f>
        <v>No Account Found</v>
      </c>
      <c r="J335" s="24" t="str">
        <f>ifna(IFS(MATCH(C335,KnowBe4!A:A,),"Keep"),"No Account Found")</f>
        <v>No Account Found</v>
      </c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19"/>
      <c r="B336" s="20"/>
      <c r="C336" s="20"/>
      <c r="D336" s="21" t="str">
        <f t="shared" si="1"/>
        <v>No</v>
      </c>
      <c r="E336" s="21" t="str">
        <f>ifna(IFS(MATCH(C336,EMR!B:B,),"Keep"),"No Account Found")</f>
        <v>No Account Found</v>
      </c>
      <c r="F336" s="22" t="str">
        <f>ifna(IFS(MATCH(C336,Tricefy!C:C,),"Keep"),"No Account Found")</f>
        <v>No Account Found</v>
      </c>
      <c r="G336" s="23" t="str">
        <f>ifna(IFS(MATCH(C336,Stripe!B:B,),"Keep"),"No Account Found")</f>
        <v>No Account Found</v>
      </c>
      <c r="H336" s="23" t="str">
        <f>ifna(IFS(MATCH(C336,Azalea!E:E,),"Keep"),"No Account Found")</f>
        <v>No Account Found</v>
      </c>
      <c r="I336" s="23" t="str">
        <f>ifna(IFS(MATCH(C336,Trellis!C:C,),"Keep"),"No Account Found")</f>
        <v>No Account Found</v>
      </c>
      <c r="J336" s="24" t="str">
        <f>ifna(IFS(MATCH(C336,KnowBe4!A:A,),"Keep"),"No Account Found")</f>
        <v>No Account Found</v>
      </c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19"/>
      <c r="B337" s="20"/>
      <c r="C337" s="20"/>
      <c r="D337" s="21" t="str">
        <f t="shared" si="1"/>
        <v>No</v>
      </c>
      <c r="E337" s="21" t="str">
        <f>ifna(IFS(MATCH(C337,EMR!B:B,),"Keep"),"No Account Found")</f>
        <v>No Account Found</v>
      </c>
      <c r="F337" s="22" t="str">
        <f>ifna(IFS(MATCH(C337,Tricefy!C:C,),"Keep"),"No Account Found")</f>
        <v>No Account Found</v>
      </c>
      <c r="G337" s="23" t="str">
        <f>ifna(IFS(MATCH(C337,Stripe!B:B,),"Keep"),"No Account Found")</f>
        <v>No Account Found</v>
      </c>
      <c r="H337" s="23" t="str">
        <f>ifna(IFS(MATCH(C337,Azalea!E:E,),"Keep"),"No Account Found")</f>
        <v>No Account Found</v>
      </c>
      <c r="I337" s="23" t="str">
        <f>ifna(IFS(MATCH(C337,Trellis!C:C,),"Keep"),"No Account Found")</f>
        <v>No Account Found</v>
      </c>
      <c r="J337" s="24" t="str">
        <f>ifna(IFS(MATCH(C337,KnowBe4!A:A,),"Keep"),"No Account Found")</f>
        <v>No Account Found</v>
      </c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19"/>
      <c r="B338" s="20"/>
      <c r="C338" s="20"/>
      <c r="D338" s="21" t="str">
        <f t="shared" si="1"/>
        <v>No</v>
      </c>
      <c r="E338" s="25" t="str">
        <f>ifna(IFS(MATCH(C338,EMR!B:B,),"Keep"),"No Account Found")</f>
        <v>No Account Found</v>
      </c>
      <c r="F338" s="22" t="str">
        <f>ifna(IFS(MATCH(C338,Tricefy!C:C,),"Keep"),"No Account Found")</f>
        <v>No Account Found</v>
      </c>
      <c r="G338" s="23" t="str">
        <f>ifna(IFS(MATCH(C338,Stripe!B:B,),"Keep"),"No Account Found")</f>
        <v>No Account Found</v>
      </c>
      <c r="H338" s="23" t="str">
        <f>ifna(IFS(MATCH(C338,Azalea!E:E,),"Keep"),"No Account Found")</f>
        <v>No Account Found</v>
      </c>
      <c r="I338" s="23" t="str">
        <f>ifna(IFS(MATCH(C338,Trellis!C:C,),"Keep"),"No Account Found")</f>
        <v>No Account Found</v>
      </c>
      <c r="J338" s="24" t="str">
        <f>ifna(IFS(MATCH(C338,KnowBe4!A:A,),"Keep"),"No Account Found")</f>
        <v>No Account Found</v>
      </c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19"/>
      <c r="B339" s="20"/>
      <c r="C339" s="20"/>
      <c r="D339" s="21" t="str">
        <f t="shared" si="1"/>
        <v>No</v>
      </c>
      <c r="E339" s="21" t="str">
        <f>ifna(IFS(MATCH(C339,EMR!B:B,),"Keep"),"No Account Found")</f>
        <v>No Account Found</v>
      </c>
      <c r="F339" s="22" t="str">
        <f>ifna(IFS(MATCH(C339,Tricefy!C:C,),"Keep"),"No Account Found")</f>
        <v>No Account Found</v>
      </c>
      <c r="G339" s="23" t="str">
        <f>ifna(IFS(MATCH(C339,Stripe!B:B,),"Keep"),"No Account Found")</f>
        <v>No Account Found</v>
      </c>
      <c r="H339" s="23" t="str">
        <f>ifna(IFS(MATCH(C339,Azalea!E:E,),"Keep"),"No Account Found")</f>
        <v>No Account Found</v>
      </c>
      <c r="I339" s="23" t="str">
        <f>ifna(IFS(MATCH(C339,Trellis!C:C,),"Keep"),"No Account Found")</f>
        <v>No Account Found</v>
      </c>
      <c r="J339" s="24" t="str">
        <f>ifna(IFS(MATCH(C339,KnowBe4!A:A,),"Keep"),"No Account Found")</f>
        <v>No Account Found</v>
      </c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19"/>
      <c r="B340" s="20"/>
      <c r="C340" s="20"/>
      <c r="D340" s="21" t="str">
        <f t="shared" si="1"/>
        <v>No</v>
      </c>
      <c r="E340" s="25" t="str">
        <f>ifna(IFS(MATCH(C340,EMR!B:B,),"Keep"),"No Account Found")</f>
        <v>No Account Found</v>
      </c>
      <c r="F340" s="22" t="str">
        <f>ifna(IFS(MATCH(C340,Tricefy!C:C,),"Keep"),"No Account Found")</f>
        <v>No Account Found</v>
      </c>
      <c r="G340" s="23" t="str">
        <f>ifna(IFS(MATCH(C340,Stripe!B:B,),"Keep"),"No Account Found")</f>
        <v>No Account Found</v>
      </c>
      <c r="H340" s="23" t="str">
        <f>ifna(IFS(MATCH(C340,Azalea!E:E,),"Keep"),"No Account Found")</f>
        <v>No Account Found</v>
      </c>
      <c r="I340" s="23" t="str">
        <f>ifna(IFS(MATCH(C340,Trellis!C:C,),"Keep"),"No Account Found")</f>
        <v>No Account Found</v>
      </c>
      <c r="J340" s="24" t="str">
        <f>ifna(IFS(MATCH(C340,KnowBe4!A:A,),"Keep"),"No Account Found")</f>
        <v>No Account Found</v>
      </c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19"/>
      <c r="B341" s="20"/>
      <c r="C341" s="20"/>
      <c r="D341" s="21" t="str">
        <f t="shared" si="1"/>
        <v>No</v>
      </c>
      <c r="E341" s="21" t="str">
        <f>ifna(IFS(MATCH(C341,EMR!B:B,),"Keep"),"No Account Found")</f>
        <v>No Account Found</v>
      </c>
      <c r="F341" s="22" t="str">
        <f>ifna(IFS(MATCH(C341,Tricefy!C:C,),"Keep"),"No Account Found")</f>
        <v>No Account Found</v>
      </c>
      <c r="G341" s="23" t="str">
        <f>ifna(IFS(MATCH(C341,Stripe!B:B,),"Keep"),"No Account Found")</f>
        <v>No Account Found</v>
      </c>
      <c r="H341" s="23" t="str">
        <f>ifna(IFS(MATCH(C341,Azalea!E:E,),"Keep"),"No Account Found")</f>
        <v>No Account Found</v>
      </c>
      <c r="I341" s="23" t="str">
        <f>ifna(IFS(MATCH(C341,Trellis!C:C,),"Keep"),"No Account Found")</f>
        <v>No Account Found</v>
      </c>
      <c r="J341" s="24" t="str">
        <f>ifna(IFS(MATCH(C341,KnowBe4!A:A,),"Keep"),"No Account Found")</f>
        <v>No Account Found</v>
      </c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19"/>
      <c r="B342" s="20"/>
      <c r="C342" s="20"/>
      <c r="D342" s="21" t="str">
        <f t="shared" si="1"/>
        <v>No</v>
      </c>
      <c r="E342" s="21" t="str">
        <f>ifna(IFS(MATCH(C342,EMR!B:B,),"Keep"),"No Account Found")</f>
        <v>No Account Found</v>
      </c>
      <c r="F342" s="22" t="str">
        <f>ifna(IFS(MATCH(C342,Tricefy!C:C,),"Keep"),"No Account Found")</f>
        <v>No Account Found</v>
      </c>
      <c r="G342" s="23" t="str">
        <f>ifna(IFS(MATCH(C342,Stripe!B:B,),"Keep"),"No Account Found")</f>
        <v>No Account Found</v>
      </c>
      <c r="H342" s="23" t="str">
        <f>ifna(IFS(MATCH(C342,Azalea!E:E,),"Keep"),"No Account Found")</f>
        <v>No Account Found</v>
      </c>
      <c r="I342" s="23" t="str">
        <f>ifna(IFS(MATCH(C342,Trellis!C:C,),"Keep"),"No Account Found")</f>
        <v>No Account Found</v>
      </c>
      <c r="J342" s="24" t="str">
        <f>ifna(IFS(MATCH(C342,KnowBe4!A:A,),"Keep"),"No Account Found")</f>
        <v>No Account Found</v>
      </c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19"/>
      <c r="B343" s="20"/>
      <c r="C343" s="20"/>
      <c r="D343" s="21" t="str">
        <f t="shared" si="1"/>
        <v>No</v>
      </c>
      <c r="E343" s="21" t="str">
        <f>ifna(IFS(MATCH(C343,EMR!B:B,),"Keep"),"No Account Found")</f>
        <v>No Account Found</v>
      </c>
      <c r="F343" s="22" t="str">
        <f>ifna(IFS(MATCH(C343,Tricefy!C:C,),"Keep"),"No Account Found")</f>
        <v>No Account Found</v>
      </c>
      <c r="G343" s="23" t="str">
        <f>ifna(IFS(MATCH(C343,Stripe!B:B,),"Keep"),"No Account Found")</f>
        <v>No Account Found</v>
      </c>
      <c r="H343" s="23" t="str">
        <f>ifna(IFS(MATCH(C343,Azalea!E:E,),"Keep"),"No Account Found")</f>
        <v>No Account Found</v>
      </c>
      <c r="I343" s="23" t="str">
        <f>ifna(IFS(MATCH(C343,Trellis!C:C,),"Keep"),"No Account Found")</f>
        <v>No Account Found</v>
      </c>
      <c r="J343" s="24" t="str">
        <f>ifna(IFS(MATCH(C343,KnowBe4!A:A,),"Keep"),"No Account Found")</f>
        <v>No Account Found</v>
      </c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19"/>
      <c r="B344" s="20"/>
      <c r="C344" s="20"/>
      <c r="D344" s="21" t="str">
        <f t="shared" si="1"/>
        <v>No</v>
      </c>
      <c r="E344" s="21" t="str">
        <f>ifna(IFS(MATCH(C344,EMR!B:B,),"Keep"),"No Account Found")</f>
        <v>No Account Found</v>
      </c>
      <c r="F344" s="22" t="str">
        <f>ifna(IFS(MATCH(C344,Tricefy!C:C,),"Keep"),"No Account Found")</f>
        <v>No Account Found</v>
      </c>
      <c r="G344" s="23" t="str">
        <f>ifna(IFS(MATCH(C344,Stripe!B:B,),"Keep"),"No Account Found")</f>
        <v>No Account Found</v>
      </c>
      <c r="H344" s="23" t="str">
        <f>ifna(IFS(MATCH(C344,Azalea!E:E,),"Keep"),"No Account Found")</f>
        <v>No Account Found</v>
      </c>
      <c r="I344" s="23" t="str">
        <f>ifna(IFS(MATCH(C344,Trellis!C:C,),"Keep"),"No Account Found")</f>
        <v>No Account Found</v>
      </c>
      <c r="J344" s="24" t="str">
        <f>ifna(IFS(MATCH(C344,KnowBe4!A:A,),"Keep"),"No Account Found")</f>
        <v>No Account Found</v>
      </c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19"/>
      <c r="B345" s="20"/>
      <c r="C345" s="20"/>
      <c r="D345" s="21" t="str">
        <f t="shared" si="1"/>
        <v>No</v>
      </c>
      <c r="E345" s="21" t="str">
        <f>ifna(IFS(MATCH(C345,EMR!B:B,),"Keep"),"No Account Found")</f>
        <v>No Account Found</v>
      </c>
      <c r="F345" s="22" t="str">
        <f>ifna(IFS(MATCH(C345,Tricefy!C:C,),"Keep"),"No Account Found")</f>
        <v>No Account Found</v>
      </c>
      <c r="G345" s="23" t="str">
        <f>ifna(IFS(MATCH(C345,Stripe!B:B,),"Keep"),"No Account Found")</f>
        <v>No Account Found</v>
      </c>
      <c r="H345" s="23" t="str">
        <f>ifna(IFS(MATCH(C345,Azalea!E:E,),"Keep"),"No Account Found")</f>
        <v>No Account Found</v>
      </c>
      <c r="I345" s="23" t="str">
        <f>ifna(IFS(MATCH(C345,Trellis!C:C,),"Keep"),"No Account Found")</f>
        <v>No Account Found</v>
      </c>
      <c r="J345" s="24" t="str">
        <f>ifna(IFS(MATCH(C345,KnowBe4!A:A,),"Keep"),"No Account Found")</f>
        <v>No Account Found</v>
      </c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19"/>
      <c r="B346" s="20"/>
      <c r="C346" s="20"/>
      <c r="D346" s="21" t="str">
        <f t="shared" si="1"/>
        <v>No</v>
      </c>
      <c r="E346" s="21" t="str">
        <f>ifna(IFS(MATCH(C346,EMR!B:B,),"Keep"),"No Account Found")</f>
        <v>No Account Found</v>
      </c>
      <c r="F346" s="22" t="str">
        <f>ifna(IFS(MATCH(C346,Tricefy!C:C,),"Keep"),"No Account Found")</f>
        <v>No Account Found</v>
      </c>
      <c r="G346" s="23" t="str">
        <f>ifna(IFS(MATCH(C346,Stripe!B:B,),"Keep"),"No Account Found")</f>
        <v>No Account Found</v>
      </c>
      <c r="H346" s="23" t="str">
        <f>ifna(IFS(MATCH(C346,Azalea!E:E,),"Keep"),"No Account Found")</f>
        <v>No Account Found</v>
      </c>
      <c r="I346" s="23" t="str">
        <f>ifna(IFS(MATCH(C346,Trellis!C:C,),"Keep"),"No Account Found")</f>
        <v>No Account Found</v>
      </c>
      <c r="J346" s="24" t="str">
        <f>ifna(IFS(MATCH(C346,KnowBe4!A:A,),"Keep"),"No Account Found")</f>
        <v>No Account Found</v>
      </c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19"/>
      <c r="B347" s="20"/>
      <c r="C347" s="20"/>
      <c r="D347" s="21" t="str">
        <f t="shared" si="1"/>
        <v>No</v>
      </c>
      <c r="E347" s="25" t="str">
        <f>ifna(IFS(MATCH(C347,EMR!B:B,),"Keep"),"No Account Found")</f>
        <v>No Account Found</v>
      </c>
      <c r="F347" s="22" t="str">
        <f>ifna(IFS(MATCH(C347,Tricefy!C:C,),"Keep"),"No Account Found")</f>
        <v>No Account Found</v>
      </c>
      <c r="G347" s="23" t="str">
        <f>ifna(IFS(MATCH(C347,Stripe!B:B,),"Keep"),"No Account Found")</f>
        <v>No Account Found</v>
      </c>
      <c r="H347" s="23" t="str">
        <f>ifna(IFS(MATCH(C347,Azalea!E:E,),"Keep"),"No Account Found")</f>
        <v>No Account Found</v>
      </c>
      <c r="I347" s="23" t="str">
        <f>ifna(IFS(MATCH(C347,Trellis!C:C,),"Keep"),"No Account Found")</f>
        <v>No Account Found</v>
      </c>
      <c r="J347" s="24" t="str">
        <f>ifna(IFS(MATCH(C347,KnowBe4!A:A,),"Keep"),"No Account Found")</f>
        <v>No Account Found</v>
      </c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19"/>
      <c r="B348" s="20"/>
      <c r="C348" s="20"/>
      <c r="D348" s="21" t="str">
        <f t="shared" si="1"/>
        <v>No</v>
      </c>
      <c r="E348" s="21" t="str">
        <f>ifna(IFS(MATCH(C348,EMR!B:B,),"Keep"),"No Account Found")</f>
        <v>No Account Found</v>
      </c>
      <c r="F348" s="22" t="str">
        <f>ifna(IFS(MATCH(C348,Tricefy!C:C,),"Keep"),"No Account Found")</f>
        <v>No Account Found</v>
      </c>
      <c r="G348" s="23" t="str">
        <f>ifna(IFS(MATCH(C348,Stripe!B:B,),"Keep"),"No Account Found")</f>
        <v>No Account Found</v>
      </c>
      <c r="H348" s="23" t="str">
        <f>ifna(IFS(MATCH(C348,Azalea!E:E,),"Keep"),"No Account Found")</f>
        <v>No Account Found</v>
      </c>
      <c r="I348" s="23" t="str">
        <f>ifna(IFS(MATCH(C348,Trellis!C:C,),"Keep"),"No Account Found")</f>
        <v>No Account Found</v>
      </c>
      <c r="J348" s="24" t="str">
        <f>ifna(IFS(MATCH(C348,KnowBe4!A:A,),"Keep"),"No Account Found")</f>
        <v>No Account Found</v>
      </c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19"/>
      <c r="B349" s="20"/>
      <c r="C349" s="20"/>
      <c r="D349" s="21" t="str">
        <f t="shared" si="1"/>
        <v>Yes</v>
      </c>
      <c r="E349" s="26" t="str">
        <f>EMR!C292</f>
        <v>Keep</v>
      </c>
      <c r="F349" s="27" t="str">
        <f>Tricefy!E83</f>
        <v>Keep</v>
      </c>
      <c r="G349" s="23" t="str">
        <f>ifna(IFS(MATCH(C349,Stripe!B:B,),"Keep"),"No Account Found")</f>
        <v>No Account Found</v>
      </c>
      <c r="H349" s="23" t="str">
        <f>ifna(IFS(MATCH(C349,Azalea!E:E,),"Keep"),"No Account Found")</f>
        <v>No Account Found</v>
      </c>
      <c r="I349" s="23" t="str">
        <f>ifna(IFS(MATCH(C349,Trellis!C:C,),"Keep"),"No Account Found")</f>
        <v>No Account Found</v>
      </c>
      <c r="J349" s="24" t="str">
        <f>ifna(IFS(MATCH(C349,KnowBe4!A:A,),"Keep"),"No Account Found")</f>
        <v>No Account Found</v>
      </c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19"/>
      <c r="B350" s="20"/>
      <c r="C350" s="20"/>
      <c r="D350" s="21" t="str">
        <f t="shared" si="1"/>
        <v>No</v>
      </c>
      <c r="E350" s="21" t="str">
        <f>ifna(IFS(MATCH(C350,EMR!B:B,),"Keep"),"No Account Found")</f>
        <v>No Account Found</v>
      </c>
      <c r="F350" s="22" t="str">
        <f>ifna(IFS(MATCH(C350,Tricefy!C:C,),"Keep"),"No Account Found")</f>
        <v>No Account Found</v>
      </c>
      <c r="G350" s="23" t="str">
        <f>ifna(IFS(MATCH(C350,Stripe!B:B,),"Keep"),"No Account Found")</f>
        <v>No Account Found</v>
      </c>
      <c r="H350" s="23" t="str">
        <f>ifna(IFS(MATCH(C350,Azalea!E:E,),"Keep"),"No Account Found")</f>
        <v>No Account Found</v>
      </c>
      <c r="I350" s="23" t="str">
        <f>ifna(IFS(MATCH(C350,Trellis!C:C,),"Keep"),"No Account Found")</f>
        <v>No Account Found</v>
      </c>
      <c r="J350" s="24" t="str">
        <f>ifna(IFS(MATCH(C350,KnowBe4!A:A,),"Keep"),"No Account Found")</f>
        <v>No Account Found</v>
      </c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19"/>
      <c r="B351" s="20"/>
      <c r="C351" s="20"/>
      <c r="D351" s="21" t="str">
        <f t="shared" si="1"/>
        <v>#REF!</v>
      </c>
      <c r="E351" s="25" t="str">
        <f>ifna(IFS(MATCH(C351,EMR!B:B,),"Keep"),"No Account Found")</f>
        <v>No Account Found</v>
      </c>
      <c r="F351" s="22" t="str">
        <f>ifna(IFS(MATCH(C351,Tricefy!C:C,),"Keep"),"No Account Found")</f>
        <v>No Account Found</v>
      </c>
      <c r="G351" s="23" t="str">
        <f>ifna(IFS(MATCH(C351,Stripe!B:B,),"Keep"),"No Account Found")</f>
        <v>No Account Found</v>
      </c>
      <c r="H351" s="23" t="str">
        <f>ifna(IFS(MATCH(C351,Azalea!E:E,),"Keep"),"No Account Found")</f>
        <v>No Account Found</v>
      </c>
      <c r="I351" s="23" t="str">
        <f>ifna(IFS(MATCH(C351,Trellis!C:C,),"Keep"),"No Account Found")</f>
        <v>No Account Found</v>
      </c>
      <c r="J351" s="24" t="str">
        <f>#REF!</f>
        <v>#REF!</v>
      </c>
      <c r="K351" s="22"/>
      <c r="L351" s="24" t="str">
        <f>ifna(IFS(OR(E351="Keep",E351="Remove",J351="Remove",F351="Remove",H351="Remove",G351="Remove",I351="Remove"),"Yes",F351="Keep","Yes",G351="Keep","Yes",H351="Keep","Yes",I351="Keep","Yes",J351="Keep","Yes"),"No")</f>
        <v>#REF!</v>
      </c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19"/>
      <c r="B352" s="20"/>
      <c r="C352" s="20"/>
      <c r="D352" s="21" t="str">
        <f t="shared" si="1"/>
        <v>No</v>
      </c>
      <c r="E352" s="21" t="str">
        <f>ifna(IFS(MATCH(C352,EMR!B:B,),"Keep"),"No Account Found")</f>
        <v>No Account Found</v>
      </c>
      <c r="F352" s="22" t="str">
        <f>ifna(IFS(MATCH(C352,Tricefy!C:C,),"Keep"),"No Account Found")</f>
        <v>No Account Found</v>
      </c>
      <c r="G352" s="23" t="str">
        <f>ifna(IFS(MATCH(C352,Stripe!B:B,),"Keep"),"No Account Found")</f>
        <v>No Account Found</v>
      </c>
      <c r="H352" s="23" t="str">
        <f>ifna(IFS(MATCH(C352,Azalea!E:E,),"Keep"),"No Account Found")</f>
        <v>No Account Found</v>
      </c>
      <c r="I352" s="23" t="str">
        <f>ifna(IFS(MATCH(C352,Trellis!C:C,),"Keep"),"No Account Found")</f>
        <v>No Account Found</v>
      </c>
      <c r="J352" s="24" t="str">
        <f>ifna(IFS(MATCH(C352,KnowBe4!A:A,),"Keep"),"No Account Found")</f>
        <v>No Account Found</v>
      </c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19"/>
      <c r="B353" s="20"/>
      <c r="C353" s="20"/>
      <c r="D353" s="21" t="str">
        <f t="shared" si="1"/>
        <v>No</v>
      </c>
      <c r="E353" s="25" t="str">
        <f>ifna(IFS(MATCH(C353,EMR!B:B,),"Keep"),"No Account Found")</f>
        <v>No Account Found</v>
      </c>
      <c r="F353" s="22" t="str">
        <f>ifna(IFS(MATCH(C353,Tricefy!C:C,),"Keep"),"No Account Found")</f>
        <v>No Account Found</v>
      </c>
      <c r="G353" s="23" t="str">
        <f>ifna(IFS(MATCH(C353,Stripe!B:B,),"Keep"),"No Account Found")</f>
        <v>No Account Found</v>
      </c>
      <c r="H353" s="23" t="str">
        <f>ifna(IFS(MATCH(C353,Azalea!E:E,),"Keep"),"No Account Found")</f>
        <v>No Account Found</v>
      </c>
      <c r="I353" s="23" t="str">
        <f>ifna(IFS(MATCH(C353,Trellis!C:C,),"Keep"),"No Account Found")</f>
        <v>No Account Found</v>
      </c>
      <c r="J353" s="24" t="str">
        <f>ifna(IFS(MATCH(C353,KnowBe4!A:A,),"Keep"),"No Account Found")</f>
        <v>No Account Found</v>
      </c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19"/>
      <c r="B354" s="20"/>
      <c r="C354" s="20"/>
      <c r="D354" s="21" t="str">
        <f t="shared" si="1"/>
        <v>No</v>
      </c>
      <c r="E354" s="21" t="str">
        <f>ifna(IFS(MATCH(C354,EMR!B:B,),"Keep"),"No Account Found")</f>
        <v>No Account Found</v>
      </c>
      <c r="F354" s="22" t="str">
        <f>ifna(IFS(MATCH(C354,Tricefy!C:C,),"Keep"),"No Account Found")</f>
        <v>No Account Found</v>
      </c>
      <c r="G354" s="23" t="str">
        <f>ifna(IFS(MATCH(C354,Stripe!B:B,),"Keep"),"No Account Found")</f>
        <v>No Account Found</v>
      </c>
      <c r="H354" s="23" t="str">
        <f>ifna(IFS(MATCH(C354,Azalea!E:E,),"Keep"),"No Account Found")</f>
        <v>No Account Found</v>
      </c>
      <c r="I354" s="23" t="str">
        <f>ifna(IFS(MATCH(C354,Trellis!C:C,),"Keep"),"No Account Found")</f>
        <v>No Account Found</v>
      </c>
      <c r="J354" s="24" t="str">
        <f>ifna(IFS(MATCH(C354,KnowBe4!A:A,),"Keep"),"No Account Found")</f>
        <v>No Account Found</v>
      </c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19"/>
      <c r="B355" s="20"/>
      <c r="C355" s="20"/>
      <c r="D355" s="21" t="str">
        <f t="shared" si="1"/>
        <v>No</v>
      </c>
      <c r="E355" s="25" t="str">
        <f>ifna(IFS(MATCH(C355,EMR!B:B,),"Keep"),"No Account Found")</f>
        <v>No Account Found</v>
      </c>
      <c r="F355" s="22" t="str">
        <f>ifna(IFS(MATCH(C355,Tricefy!C:C,),"Keep"),"No Account Found")</f>
        <v>No Account Found</v>
      </c>
      <c r="G355" s="23" t="str">
        <f>ifna(IFS(MATCH(C355,Stripe!B:B,),"Keep"),"No Account Found")</f>
        <v>No Account Found</v>
      </c>
      <c r="H355" s="23" t="str">
        <f>ifna(IFS(MATCH(C355,Azalea!E:E,),"Keep"),"No Account Found")</f>
        <v>No Account Found</v>
      </c>
      <c r="I355" s="23" t="str">
        <f>ifna(IFS(MATCH(C355,Trellis!C:C,),"Keep"),"No Account Found")</f>
        <v>No Account Found</v>
      </c>
      <c r="J355" s="24" t="str">
        <f>ifna(IFS(MATCH(C355,KnowBe4!A:A,),"Keep"),"No Account Found")</f>
        <v>No Account Found</v>
      </c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19"/>
      <c r="B356" s="20"/>
      <c r="C356" s="20"/>
      <c r="D356" s="21" t="str">
        <f t="shared" si="1"/>
        <v>No</v>
      </c>
      <c r="E356" s="25" t="str">
        <f>ifna(IFS(MATCH(C356,EMR!B:B,),"Keep"),"No Account Found")</f>
        <v>No Account Found</v>
      </c>
      <c r="F356" s="22" t="str">
        <f>ifna(IFS(MATCH(C356,Tricefy!C:C,),"Keep"),"No Account Found")</f>
        <v>No Account Found</v>
      </c>
      <c r="G356" s="23" t="str">
        <f>ifna(IFS(MATCH(C356,Stripe!B:B,),"Keep"),"No Account Found")</f>
        <v>No Account Found</v>
      </c>
      <c r="H356" s="23" t="str">
        <f>ifna(IFS(MATCH(C356,Azalea!E:E,),"Keep"),"No Account Found")</f>
        <v>No Account Found</v>
      </c>
      <c r="I356" s="23" t="str">
        <f>ifna(IFS(MATCH(C356,Trellis!C:C,),"Keep"),"No Account Found")</f>
        <v>No Account Found</v>
      </c>
      <c r="J356" s="24" t="str">
        <f>ifna(IFS(MATCH(C356,KnowBe4!A:A,),"Keep"),"No Account Found")</f>
        <v>No Account Found</v>
      </c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19"/>
      <c r="B357" s="20"/>
      <c r="C357" s="20"/>
      <c r="D357" s="21" t="str">
        <f t="shared" si="1"/>
        <v>No</v>
      </c>
      <c r="E357" s="21" t="str">
        <f>ifna(IFS(MATCH(C357,EMR!B:B,),"Keep"),"No Account Found")</f>
        <v>No Account Found</v>
      </c>
      <c r="F357" s="22" t="str">
        <f>ifna(IFS(MATCH(C357,Tricefy!C:C,),"Keep"),"No Account Found")</f>
        <v>No Account Found</v>
      </c>
      <c r="G357" s="23" t="str">
        <f>ifna(IFS(MATCH(C357,Stripe!B:B,),"Keep"),"No Account Found")</f>
        <v>No Account Found</v>
      </c>
      <c r="H357" s="23" t="str">
        <f>ifna(IFS(MATCH(C357,Azalea!E:E,),"Keep"),"No Account Found")</f>
        <v>No Account Found</v>
      </c>
      <c r="I357" s="23" t="str">
        <f>ifna(IFS(MATCH(C357,Trellis!C:C,),"Keep"),"No Account Found")</f>
        <v>No Account Found</v>
      </c>
      <c r="J357" s="24" t="str">
        <f>ifna(IFS(MATCH(C357,KnowBe4!A:A,),"Keep"),"No Account Found")</f>
        <v>No Account Found</v>
      </c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19"/>
      <c r="B358" s="20"/>
      <c r="C358" s="20"/>
      <c r="D358" s="21" t="str">
        <f t="shared" si="1"/>
        <v>No</v>
      </c>
      <c r="E358" s="21" t="str">
        <f>ifna(IFS(MATCH(C358,EMR!B:B,),"Keep"),"No Account Found")</f>
        <v>No Account Found</v>
      </c>
      <c r="F358" s="22" t="str">
        <f>ifna(IFS(MATCH(C358,Tricefy!C:C,),"Keep"),"No Account Found")</f>
        <v>No Account Found</v>
      </c>
      <c r="G358" s="23" t="str">
        <f>ifna(IFS(MATCH(C358,Stripe!B:B,),"Keep"),"No Account Found")</f>
        <v>No Account Found</v>
      </c>
      <c r="H358" s="23" t="str">
        <f>ifna(IFS(MATCH(C358,Azalea!E:E,),"Keep"),"No Account Found")</f>
        <v>No Account Found</v>
      </c>
      <c r="I358" s="23" t="str">
        <f>ifna(IFS(MATCH(C358,Trellis!C:C,),"Keep"),"No Account Found")</f>
        <v>No Account Found</v>
      </c>
      <c r="J358" s="24" t="str">
        <f>ifna(IFS(MATCH(C358,KnowBe4!A:A,),"Keep"),"No Account Found")</f>
        <v>No Account Found</v>
      </c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19"/>
      <c r="B359" s="20"/>
      <c r="C359" s="20"/>
      <c r="D359" s="21" t="str">
        <f t="shared" si="1"/>
        <v>No</v>
      </c>
      <c r="E359" s="21" t="str">
        <f>ifna(IFS(MATCH(C359,EMR!B:B,),"Keep"),"No Account Found")</f>
        <v>No Account Found</v>
      </c>
      <c r="F359" s="22" t="str">
        <f>ifna(IFS(MATCH(C359,Tricefy!C:C,),"Keep"),"No Account Found")</f>
        <v>No Account Found</v>
      </c>
      <c r="G359" s="23" t="str">
        <f>ifna(IFS(MATCH(C359,Stripe!B:B,),"Keep"),"No Account Found")</f>
        <v>No Account Found</v>
      </c>
      <c r="H359" s="23" t="str">
        <f>ifna(IFS(MATCH(C359,Azalea!E:E,),"Keep"),"No Account Found")</f>
        <v>No Account Found</v>
      </c>
      <c r="I359" s="23" t="str">
        <f>ifna(IFS(MATCH(C359,Trellis!C:C,),"Keep"),"No Account Found")</f>
        <v>No Account Found</v>
      </c>
      <c r="J359" s="24" t="str">
        <f>ifna(IFS(MATCH(C359,KnowBe4!A:A,),"Keep"),"No Account Found")</f>
        <v>No Account Found</v>
      </c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19"/>
      <c r="B360" s="20"/>
      <c r="C360" s="20"/>
      <c r="D360" s="21" t="str">
        <f t="shared" si="1"/>
        <v>No</v>
      </c>
      <c r="E360" s="25" t="str">
        <f>ifna(IFS(MATCH(C360,EMR!B:B,),"Keep"),"No Account Found")</f>
        <v>No Account Found</v>
      </c>
      <c r="F360" s="22" t="str">
        <f>ifna(IFS(MATCH(C360,Tricefy!C:C,),"Keep"),"No Account Found")</f>
        <v>No Account Found</v>
      </c>
      <c r="G360" s="23" t="str">
        <f>ifna(IFS(MATCH(C360,Stripe!B:B,),"Keep"),"No Account Found")</f>
        <v>No Account Found</v>
      </c>
      <c r="H360" s="23" t="str">
        <f>ifna(IFS(MATCH(C360,Azalea!E:E,),"Keep"),"No Account Found")</f>
        <v>No Account Found</v>
      </c>
      <c r="I360" s="23" t="str">
        <f>ifna(IFS(MATCH(C360,Trellis!C:C,),"Keep"),"No Account Found")</f>
        <v>No Account Found</v>
      </c>
      <c r="J360" s="24" t="str">
        <f>ifna(IFS(MATCH(C360,KnowBe4!A:A,),"Keep"),"No Account Found")</f>
        <v>No Account Found</v>
      </c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19"/>
      <c r="B361" s="20"/>
      <c r="C361" s="20"/>
      <c r="D361" s="21" t="str">
        <f t="shared" si="1"/>
        <v>No</v>
      </c>
      <c r="E361" s="21" t="str">
        <f>ifna(IFS(MATCH(C361,EMR!B:B,),"Keep"),"No Account Found")</f>
        <v>No Account Found</v>
      </c>
      <c r="F361" s="22" t="str">
        <f>ifna(IFS(MATCH(C361,Tricefy!C:C,),"Keep"),"No Account Found")</f>
        <v>No Account Found</v>
      </c>
      <c r="G361" s="23" t="str">
        <f>ifna(IFS(MATCH(C361,Stripe!B:B,),"Keep"),"No Account Found")</f>
        <v>No Account Found</v>
      </c>
      <c r="H361" s="23" t="str">
        <f>ifna(IFS(MATCH(C361,Azalea!E:E,),"Keep"),"No Account Found")</f>
        <v>No Account Found</v>
      </c>
      <c r="I361" s="23" t="str">
        <f>ifna(IFS(MATCH(C361,Trellis!C:C,),"Keep"),"No Account Found")</f>
        <v>No Account Found</v>
      </c>
      <c r="J361" s="24" t="str">
        <f>ifna(IFS(MATCH(C361,KnowBe4!A:A,),"Keep"),"No Account Found")</f>
        <v>No Account Found</v>
      </c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19"/>
      <c r="B362" s="20"/>
      <c r="C362" s="20"/>
      <c r="D362" s="21" t="str">
        <f t="shared" si="1"/>
        <v>No</v>
      </c>
      <c r="E362" s="21" t="str">
        <f>ifna(IFS(MATCH(C362,EMR!B:B,),"Keep"),"No Account Found")</f>
        <v>No Account Found</v>
      </c>
      <c r="F362" s="22" t="str">
        <f>ifna(IFS(MATCH(C362,Tricefy!C:C,),"Keep"),"No Account Found")</f>
        <v>No Account Found</v>
      </c>
      <c r="G362" s="23" t="str">
        <f>ifna(IFS(MATCH(C362,Stripe!B:B,),"Keep"),"No Account Found")</f>
        <v>No Account Found</v>
      </c>
      <c r="H362" s="23" t="str">
        <f>ifna(IFS(MATCH(C362,Azalea!E:E,),"Keep"),"No Account Found")</f>
        <v>No Account Found</v>
      </c>
      <c r="I362" s="23" t="str">
        <f>ifna(IFS(MATCH(C362,Trellis!C:C,),"Keep"),"No Account Found")</f>
        <v>No Account Found</v>
      </c>
      <c r="J362" s="24" t="str">
        <f>ifna(IFS(MATCH(C362,KnowBe4!A:A,),"Keep"),"No Account Found")</f>
        <v>No Account Found</v>
      </c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19"/>
      <c r="B363" s="20"/>
      <c r="C363" s="20"/>
      <c r="D363" s="21" t="str">
        <f t="shared" si="1"/>
        <v>No</v>
      </c>
      <c r="E363" s="25" t="str">
        <f>ifna(IFS(MATCH(C363,EMR!B:B,),"Keep"),"No Account Found")</f>
        <v>No Account Found</v>
      </c>
      <c r="F363" s="22" t="str">
        <f>ifna(IFS(MATCH(C363,Tricefy!C:C,),"Keep"),"No Account Found")</f>
        <v>No Account Found</v>
      </c>
      <c r="G363" s="23" t="str">
        <f>ifna(IFS(MATCH(C363,Stripe!B:B,),"Keep"),"No Account Found")</f>
        <v>No Account Found</v>
      </c>
      <c r="H363" s="23" t="str">
        <f>ifna(IFS(MATCH(C363,Azalea!E:E,),"Keep"),"No Account Found")</f>
        <v>No Account Found</v>
      </c>
      <c r="I363" s="23" t="str">
        <f>ifna(IFS(MATCH(C363,Trellis!C:C,),"Keep"),"No Account Found")</f>
        <v>No Account Found</v>
      </c>
      <c r="J363" s="24" t="str">
        <f>ifna(IFS(MATCH(C363,KnowBe4!A:A,),"Keep"),"No Account Found")</f>
        <v>No Account Found</v>
      </c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19"/>
      <c r="B364" s="20"/>
      <c r="C364" s="20"/>
      <c r="D364" s="21" t="str">
        <f t="shared" si="1"/>
        <v>No</v>
      </c>
      <c r="E364" s="21" t="str">
        <f>ifna(IFS(MATCH(C364,EMR!B:B,),"Keep"),"No Account Found")</f>
        <v>No Account Found</v>
      </c>
      <c r="F364" s="22" t="str">
        <f>ifna(IFS(MATCH(C364,Tricefy!C:C,),"Keep"),"No Account Found")</f>
        <v>No Account Found</v>
      </c>
      <c r="G364" s="23" t="str">
        <f>ifna(IFS(MATCH(C364,Stripe!B:B,),"Keep"),"No Account Found")</f>
        <v>No Account Found</v>
      </c>
      <c r="H364" s="23" t="str">
        <f>ifna(IFS(MATCH(C364,Azalea!E:E,),"Keep"),"No Account Found")</f>
        <v>No Account Found</v>
      </c>
      <c r="I364" s="23" t="str">
        <f>ifna(IFS(MATCH(C364,Trellis!C:C,),"Keep"),"No Account Found")</f>
        <v>No Account Found</v>
      </c>
      <c r="J364" s="24" t="str">
        <f>ifna(IFS(MATCH(C364,KnowBe4!A:A,),"Keep"),"No Account Found")</f>
        <v>No Account Found</v>
      </c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19"/>
      <c r="B365" s="20"/>
      <c r="C365" s="20"/>
      <c r="D365" s="21" t="str">
        <f t="shared" si="1"/>
        <v>No</v>
      </c>
      <c r="E365" s="25" t="str">
        <f>ifna(IFS(MATCH(C365,EMR!B:B,),"Keep"),"No Account Found")</f>
        <v>No Account Found</v>
      </c>
      <c r="F365" s="22" t="str">
        <f>ifna(IFS(MATCH(C365,Tricefy!C:C,),"Keep"),"No Account Found")</f>
        <v>No Account Found</v>
      </c>
      <c r="G365" s="23" t="str">
        <f>ifna(IFS(MATCH(C365,Stripe!B:B,),"Keep"),"No Account Found")</f>
        <v>No Account Found</v>
      </c>
      <c r="H365" s="23" t="str">
        <f>ifna(IFS(MATCH(C365,Azalea!E:E,),"Keep"),"No Account Found")</f>
        <v>No Account Found</v>
      </c>
      <c r="I365" s="23" t="str">
        <f>ifna(IFS(MATCH(C365,Trellis!C:C,),"Keep"),"No Account Found")</f>
        <v>No Account Found</v>
      </c>
      <c r="J365" s="24" t="str">
        <f>ifna(IFS(MATCH(C365,KnowBe4!A:A,),"Keep"),"No Account Found")</f>
        <v>No Account Found</v>
      </c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19"/>
      <c r="B366" s="20"/>
      <c r="C366" s="20"/>
      <c r="D366" s="21" t="str">
        <f t="shared" si="1"/>
        <v>No</v>
      </c>
      <c r="E366" s="25" t="str">
        <f>ifna(IFS(MATCH(C366,EMR!B:B,),"Keep"),"No Account Found")</f>
        <v>No Account Found</v>
      </c>
      <c r="F366" s="22" t="str">
        <f>ifna(IFS(MATCH(C366,Tricefy!C:C,),"Keep"),"No Account Found")</f>
        <v>No Account Found</v>
      </c>
      <c r="G366" s="23" t="str">
        <f>ifna(IFS(MATCH(C366,Stripe!B:B,),"Keep"),"No Account Found")</f>
        <v>No Account Found</v>
      </c>
      <c r="H366" s="23" t="str">
        <f>ifna(IFS(MATCH(C366,Azalea!E:E,),"Keep"),"No Account Found")</f>
        <v>No Account Found</v>
      </c>
      <c r="I366" s="23" t="str">
        <f>ifna(IFS(MATCH(C366,Trellis!C:C,),"Keep"),"No Account Found")</f>
        <v>No Account Found</v>
      </c>
      <c r="J366" s="24" t="str">
        <f>ifna(IFS(MATCH(C366,KnowBe4!A:A,),"Keep"),"No Account Found")</f>
        <v>No Account Found</v>
      </c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19"/>
      <c r="B367" s="20"/>
      <c r="C367" s="20"/>
      <c r="D367" s="21" t="str">
        <f t="shared" si="1"/>
        <v>No</v>
      </c>
      <c r="E367" s="25" t="str">
        <f>ifna(IFS(MATCH(C367,EMR!B:B,),"Keep"),"No Account Found")</f>
        <v>No Account Found</v>
      </c>
      <c r="F367" s="22" t="str">
        <f>ifna(IFS(MATCH(C367,Tricefy!C:C,),"Keep"),"No Account Found")</f>
        <v>No Account Found</v>
      </c>
      <c r="G367" s="23" t="str">
        <f>ifna(IFS(MATCH(C367,Stripe!B:B,),"Keep"),"No Account Found")</f>
        <v>No Account Found</v>
      </c>
      <c r="H367" s="23" t="str">
        <f>ifna(IFS(MATCH(C367,Azalea!E:E,),"Keep"),"No Account Found")</f>
        <v>No Account Found</v>
      </c>
      <c r="I367" s="23" t="str">
        <f>ifna(IFS(MATCH(C367,Trellis!C:C,),"Keep"),"No Account Found")</f>
        <v>No Account Found</v>
      </c>
      <c r="J367" s="24" t="str">
        <f>ifna(IFS(MATCH(C367,KnowBe4!A:A,),"Keep"),"No Account Found")</f>
        <v>No Account Found</v>
      </c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19"/>
      <c r="B368" s="20"/>
      <c r="C368" s="20"/>
      <c r="D368" s="21" t="str">
        <f t="shared" si="1"/>
        <v>No</v>
      </c>
      <c r="E368" s="21" t="str">
        <f>ifna(IFS(MATCH(C368,EMR!B:B,),"Keep"),"No Account Found")</f>
        <v>No Account Found</v>
      </c>
      <c r="F368" s="22" t="str">
        <f>ifna(IFS(MATCH(C368,Tricefy!C:C,),"Keep"),"No Account Found")</f>
        <v>No Account Found</v>
      </c>
      <c r="G368" s="23" t="str">
        <f>ifna(IFS(MATCH(C368,Stripe!B:B,),"Keep"),"No Account Found")</f>
        <v>No Account Found</v>
      </c>
      <c r="H368" s="23" t="str">
        <f>ifna(IFS(MATCH(C368,Azalea!E:E,),"Keep"),"No Account Found")</f>
        <v>No Account Found</v>
      </c>
      <c r="I368" s="23" t="str">
        <f>ifna(IFS(MATCH(C368,Trellis!C:C,),"Keep"),"No Account Found")</f>
        <v>No Account Found</v>
      </c>
      <c r="J368" s="24" t="str">
        <f>ifna(IFS(MATCH(C368,KnowBe4!A:A,),"Keep"),"No Account Found")</f>
        <v>No Account Found</v>
      </c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19"/>
      <c r="B369" s="20"/>
      <c r="C369" s="20"/>
      <c r="D369" s="21" t="str">
        <f t="shared" si="1"/>
        <v>No</v>
      </c>
      <c r="E369" s="21" t="str">
        <f>ifna(IFS(MATCH(C369,EMR!B:B,),"Keep"),"No Account Found")</f>
        <v>No Account Found</v>
      </c>
      <c r="F369" s="22" t="str">
        <f>ifna(IFS(MATCH(C369,Tricefy!C:C,),"Keep"),"No Account Found")</f>
        <v>No Account Found</v>
      </c>
      <c r="G369" s="23" t="str">
        <f>ifna(IFS(MATCH(C369,Stripe!B:B,),"Keep"),"No Account Found")</f>
        <v>No Account Found</v>
      </c>
      <c r="H369" s="23" t="str">
        <f>ifna(IFS(MATCH(C369,Azalea!E:E,),"Keep"),"No Account Found")</f>
        <v>No Account Found</v>
      </c>
      <c r="I369" s="23" t="str">
        <f>ifna(IFS(MATCH(C369,Trellis!C:C,),"Keep"),"No Account Found")</f>
        <v>No Account Found</v>
      </c>
      <c r="J369" s="24" t="str">
        <f>ifna(IFS(MATCH(C369,KnowBe4!A:A,),"Keep"),"No Account Found")</f>
        <v>No Account Found</v>
      </c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19"/>
      <c r="B370" s="20"/>
      <c r="C370" s="20"/>
      <c r="D370" s="21" t="str">
        <f t="shared" si="1"/>
        <v>No</v>
      </c>
      <c r="E370" s="21" t="str">
        <f>ifna(IFS(MATCH(C370,EMR!B:B,),"Keep"),"No Account Found")</f>
        <v>No Account Found</v>
      </c>
      <c r="F370" s="22" t="str">
        <f>ifna(IFS(MATCH(C370,Tricefy!C:C,),"Keep"),"No Account Found")</f>
        <v>No Account Found</v>
      </c>
      <c r="G370" s="23" t="str">
        <f>ifna(IFS(MATCH(C370,Stripe!B:B,),"Keep"),"No Account Found")</f>
        <v>No Account Found</v>
      </c>
      <c r="H370" s="23" t="str">
        <f>ifna(IFS(MATCH(C370,Azalea!E:E,),"Keep"),"No Account Found")</f>
        <v>No Account Found</v>
      </c>
      <c r="I370" s="23" t="str">
        <f>ifna(IFS(MATCH(C370,Trellis!C:C,),"Keep"),"No Account Found")</f>
        <v>No Account Found</v>
      </c>
      <c r="J370" s="24" t="str">
        <f>ifna(IFS(MATCH(C370,KnowBe4!A:A,),"Keep"),"No Account Found")</f>
        <v>No Account Found</v>
      </c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19"/>
      <c r="B371" s="20"/>
      <c r="C371" s="20"/>
      <c r="D371" s="21" t="str">
        <f t="shared" si="1"/>
        <v>No</v>
      </c>
      <c r="E371" s="25" t="str">
        <f>ifna(IFS(MATCH(C371,EMR!B:B,),"Keep"),"No Account Found")</f>
        <v>No Account Found</v>
      </c>
      <c r="F371" s="22" t="str">
        <f>ifna(IFS(MATCH(C371,Tricefy!C:C,),"Keep"),"No Account Found")</f>
        <v>No Account Found</v>
      </c>
      <c r="G371" s="23" t="str">
        <f>ifna(IFS(MATCH(C371,Stripe!B:B,),"Keep"),"No Account Found")</f>
        <v>No Account Found</v>
      </c>
      <c r="H371" s="23" t="str">
        <f>ifna(IFS(MATCH(C371,Azalea!E:E,),"Keep"),"No Account Found")</f>
        <v>No Account Found</v>
      </c>
      <c r="I371" s="23" t="str">
        <f>ifna(IFS(MATCH(C371,Trellis!C:C,),"Keep"),"No Account Found")</f>
        <v>No Account Found</v>
      </c>
      <c r="J371" s="24" t="str">
        <f>ifna(IFS(MATCH(C371,KnowBe4!A:A,),"Keep"),"No Account Found")</f>
        <v>No Account Found</v>
      </c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19"/>
      <c r="B372" s="20"/>
      <c r="C372" s="20"/>
      <c r="D372" s="21" t="str">
        <f t="shared" si="1"/>
        <v>No</v>
      </c>
      <c r="E372" s="25" t="str">
        <f>ifna(IFS(MATCH(C372,EMR!B:B,),"Keep"),"No Account Found")</f>
        <v>No Account Found</v>
      </c>
      <c r="F372" s="22" t="str">
        <f>ifna(IFS(MATCH(C372,Tricefy!C:C,),"Keep"),"No Account Found")</f>
        <v>No Account Found</v>
      </c>
      <c r="G372" s="23" t="str">
        <f>ifna(IFS(MATCH(C372,Stripe!B:B,),"Keep"),"No Account Found")</f>
        <v>No Account Found</v>
      </c>
      <c r="H372" s="23" t="str">
        <f>ifna(IFS(MATCH(C372,Azalea!E:E,),"Keep"),"No Account Found")</f>
        <v>No Account Found</v>
      </c>
      <c r="I372" s="23" t="str">
        <f>ifna(IFS(MATCH(C372,Trellis!C:C,),"Keep"),"No Account Found")</f>
        <v>No Account Found</v>
      </c>
      <c r="J372" s="24" t="str">
        <f>ifna(IFS(MATCH(C372,KnowBe4!A:A,),"Keep"),"No Account Found")</f>
        <v>No Account Found</v>
      </c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19"/>
      <c r="B373" s="20"/>
      <c r="C373" s="20"/>
      <c r="D373" s="21" t="str">
        <f t="shared" si="1"/>
        <v>No</v>
      </c>
      <c r="E373" s="25" t="str">
        <f>ifna(IFS(MATCH(C373,EMR!B:B,),"Keep"),"No Account Found")</f>
        <v>No Account Found</v>
      </c>
      <c r="F373" s="22" t="str">
        <f>ifna(IFS(MATCH(C373,Tricefy!C:C,),"Keep"),"No Account Found")</f>
        <v>No Account Found</v>
      </c>
      <c r="G373" s="23" t="str">
        <f>ifna(IFS(MATCH(C373,Stripe!B:B,),"Keep"),"No Account Found")</f>
        <v>No Account Found</v>
      </c>
      <c r="H373" s="23" t="str">
        <f>ifna(IFS(MATCH(C373,Azalea!E:E,),"Keep"),"No Account Found")</f>
        <v>No Account Found</v>
      </c>
      <c r="I373" s="23" t="str">
        <f>ifna(IFS(MATCH(C373,Trellis!C:C,),"Keep"),"No Account Found")</f>
        <v>No Account Found</v>
      </c>
      <c r="J373" s="24" t="str">
        <f>ifna(IFS(MATCH(C373,KnowBe4!A:A,),"Keep"),"No Account Found")</f>
        <v>No Account Found</v>
      </c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19"/>
      <c r="B374" s="20"/>
      <c r="C374" s="20"/>
      <c r="D374" s="21" t="str">
        <f t="shared" si="1"/>
        <v>No</v>
      </c>
      <c r="E374" s="21" t="str">
        <f>ifna(IFS(MATCH(C374,EMR!B:B,),"Keep"),"No Account Found")</f>
        <v>No Account Found</v>
      </c>
      <c r="F374" s="22" t="str">
        <f>ifna(IFS(MATCH(C374,Tricefy!C:C,),"Keep"),"No Account Found")</f>
        <v>No Account Found</v>
      </c>
      <c r="G374" s="23" t="str">
        <f>ifna(IFS(MATCH(C374,Stripe!B:B,),"Keep"),"No Account Found")</f>
        <v>No Account Found</v>
      </c>
      <c r="H374" s="23" t="str">
        <f>ifna(IFS(MATCH(C374,Azalea!E:E,),"Keep"),"No Account Found")</f>
        <v>No Account Found</v>
      </c>
      <c r="I374" s="23" t="str">
        <f>ifna(IFS(MATCH(C374,Trellis!C:C,),"Keep"),"No Account Found")</f>
        <v>No Account Found</v>
      </c>
      <c r="J374" s="24" t="str">
        <f>ifna(IFS(MATCH(C374,KnowBe4!A:A,),"Keep"),"No Account Found")</f>
        <v>No Account Found</v>
      </c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19"/>
      <c r="B375" s="20"/>
      <c r="C375" s="20"/>
      <c r="D375" s="21" t="str">
        <f t="shared" si="1"/>
        <v>No</v>
      </c>
      <c r="E375" s="21" t="str">
        <f>ifna(IFS(MATCH(C375,EMR!B:B,),"Keep"),"No Account Found")</f>
        <v>No Account Found</v>
      </c>
      <c r="F375" s="22" t="str">
        <f>ifna(IFS(MATCH(C375,Tricefy!C:C,),"Keep"),"No Account Found")</f>
        <v>No Account Found</v>
      </c>
      <c r="G375" s="23" t="str">
        <f>ifna(IFS(MATCH(C375,Stripe!B:B,),"Keep"),"No Account Found")</f>
        <v>No Account Found</v>
      </c>
      <c r="H375" s="23" t="str">
        <f>ifna(IFS(MATCH(C375,Azalea!E:E,),"Keep"),"No Account Found")</f>
        <v>No Account Found</v>
      </c>
      <c r="I375" s="23" t="str">
        <f>ifna(IFS(MATCH(C375,Trellis!C:C,),"Keep"),"No Account Found")</f>
        <v>No Account Found</v>
      </c>
      <c r="J375" s="24" t="str">
        <f>ifna(IFS(MATCH(C375,KnowBe4!A:A,),"Keep"),"No Account Found")</f>
        <v>No Account Found</v>
      </c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19"/>
      <c r="B376" s="20"/>
      <c r="C376" s="20"/>
      <c r="D376" s="21" t="str">
        <f t="shared" si="1"/>
        <v>No</v>
      </c>
      <c r="E376" s="21" t="str">
        <f>ifna(IFS(MATCH(C376,EMR!B:B,),"Keep"),"No Account Found")</f>
        <v>No Account Found</v>
      </c>
      <c r="F376" s="22" t="str">
        <f>ifna(IFS(MATCH(C376,Tricefy!C:C,),"Keep"),"No Account Found")</f>
        <v>No Account Found</v>
      </c>
      <c r="G376" s="23" t="str">
        <f>ifna(IFS(MATCH(C376,Stripe!B:B,),"Keep"),"No Account Found")</f>
        <v>No Account Found</v>
      </c>
      <c r="H376" s="23" t="str">
        <f>ifna(IFS(MATCH(C376,Azalea!E:E,),"Keep"),"No Account Found")</f>
        <v>No Account Found</v>
      </c>
      <c r="I376" s="23" t="str">
        <f>ifna(IFS(MATCH(C376,Trellis!C:C,),"Keep"),"No Account Found")</f>
        <v>No Account Found</v>
      </c>
      <c r="J376" s="24" t="str">
        <f>ifna(IFS(MATCH(C376,KnowBe4!A:A,),"Keep"),"No Account Found")</f>
        <v>No Account Found</v>
      </c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19"/>
      <c r="B377" s="20"/>
      <c r="C377" s="20"/>
      <c r="D377" s="21" t="str">
        <f t="shared" si="1"/>
        <v>No</v>
      </c>
      <c r="E377" s="21" t="str">
        <f>ifna(IFS(MATCH(C377,EMR!B:B,),"Keep"),"No Account Found")</f>
        <v>No Account Found</v>
      </c>
      <c r="F377" s="22" t="str">
        <f>ifna(IFS(MATCH(C377,Tricefy!C:C,),"Keep"),"No Account Found")</f>
        <v>No Account Found</v>
      </c>
      <c r="G377" s="23" t="str">
        <f>ifna(IFS(MATCH(C377,Stripe!B:B,),"Keep"),"No Account Found")</f>
        <v>No Account Found</v>
      </c>
      <c r="H377" s="23" t="str">
        <f>ifna(IFS(MATCH(C377,Azalea!E:E,),"Keep"),"No Account Found")</f>
        <v>No Account Found</v>
      </c>
      <c r="I377" s="23" t="str">
        <f>ifna(IFS(MATCH(C377,Trellis!C:C,),"Keep"),"No Account Found")</f>
        <v>No Account Found</v>
      </c>
      <c r="J377" s="24" t="str">
        <f>ifna(IFS(MATCH(C377,KnowBe4!A:A,),"Keep"),"No Account Found")</f>
        <v>No Account Found</v>
      </c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19"/>
      <c r="B378" s="20"/>
      <c r="C378" s="20"/>
      <c r="D378" s="21" t="str">
        <f t="shared" si="1"/>
        <v>No</v>
      </c>
      <c r="E378" s="21" t="str">
        <f>ifna(IFS(MATCH(C378,EMR!B:B,),"Keep"),"No Account Found")</f>
        <v>No Account Found</v>
      </c>
      <c r="F378" s="22" t="str">
        <f>ifna(IFS(MATCH(C378,Tricefy!C:C,),"Keep"),"No Account Found")</f>
        <v>No Account Found</v>
      </c>
      <c r="G378" s="23" t="str">
        <f>ifna(IFS(MATCH(C378,Stripe!B:B,),"Keep"),"No Account Found")</f>
        <v>No Account Found</v>
      </c>
      <c r="H378" s="23" t="str">
        <f>ifna(IFS(MATCH(C378,Azalea!E:E,),"Keep"),"No Account Found")</f>
        <v>No Account Found</v>
      </c>
      <c r="I378" s="23" t="str">
        <f>ifna(IFS(MATCH(C378,Trellis!C:C,),"Keep"),"No Account Found")</f>
        <v>No Account Found</v>
      </c>
      <c r="J378" s="24" t="str">
        <f>ifna(IFS(MATCH(C378,KnowBe4!A:A,),"Keep"),"No Account Found")</f>
        <v>No Account Found</v>
      </c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19"/>
      <c r="B379" s="20"/>
      <c r="C379" s="20"/>
      <c r="D379" s="21" t="str">
        <f t="shared" si="1"/>
        <v>No</v>
      </c>
      <c r="E379" s="21" t="str">
        <f>ifna(IFS(MATCH(C379,EMR!B:B,),"Keep"),"No Account Found")</f>
        <v>No Account Found</v>
      </c>
      <c r="F379" s="22" t="str">
        <f>ifna(IFS(MATCH(C379,Tricefy!C:C,),"Keep"),"No Account Found")</f>
        <v>No Account Found</v>
      </c>
      <c r="G379" s="23" t="str">
        <f>ifna(IFS(MATCH(C379,Stripe!B:B,),"Keep"),"No Account Found")</f>
        <v>No Account Found</v>
      </c>
      <c r="H379" s="23" t="str">
        <f>ifna(IFS(MATCH(C379,Azalea!E:E,),"Keep"),"No Account Found")</f>
        <v>No Account Found</v>
      </c>
      <c r="I379" s="23" t="str">
        <f>ifna(IFS(MATCH(C379,Trellis!C:C,),"Keep"),"No Account Found")</f>
        <v>No Account Found</v>
      </c>
      <c r="J379" s="24" t="str">
        <f>ifna(IFS(MATCH(C379,KnowBe4!A:A,),"Keep"),"No Account Found")</f>
        <v>No Account Found</v>
      </c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19"/>
      <c r="B380" s="20"/>
      <c r="C380" s="20"/>
      <c r="D380" s="21" t="str">
        <f t="shared" si="1"/>
        <v>No</v>
      </c>
      <c r="E380" s="21" t="str">
        <f>ifna(IFS(MATCH(C380,EMR!B:B,),"Keep"),"No Account Found")</f>
        <v>No Account Found</v>
      </c>
      <c r="F380" s="22" t="str">
        <f>ifna(IFS(MATCH(C380,Tricefy!C:C,),"Keep"),"No Account Found")</f>
        <v>No Account Found</v>
      </c>
      <c r="G380" s="23" t="str">
        <f>ifna(IFS(MATCH(C380,Stripe!B:B,),"Keep"),"No Account Found")</f>
        <v>No Account Found</v>
      </c>
      <c r="H380" s="23" t="str">
        <f>ifna(IFS(MATCH(C380,Azalea!E:E,),"Keep"),"No Account Found")</f>
        <v>No Account Found</v>
      </c>
      <c r="I380" s="23" t="str">
        <f>ifna(IFS(MATCH(C380,Trellis!C:C,),"Keep"),"No Account Found")</f>
        <v>No Account Found</v>
      </c>
      <c r="J380" s="24" t="str">
        <f>ifna(IFS(MATCH(C380,KnowBe4!A:A,),"Keep"),"No Account Found")</f>
        <v>No Account Found</v>
      </c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19"/>
      <c r="B381" s="20"/>
      <c r="C381" s="20"/>
      <c r="D381" s="21" t="str">
        <f t="shared" si="1"/>
        <v>No</v>
      </c>
      <c r="E381" s="25" t="str">
        <f>ifna(IFS(MATCH(C381,EMR!B:B,),"Keep"),"No Account Found")</f>
        <v>No Account Found</v>
      </c>
      <c r="F381" s="22" t="str">
        <f>ifna(IFS(MATCH(C381,Tricefy!C:C,),"Keep"),"No Account Found")</f>
        <v>No Account Found</v>
      </c>
      <c r="G381" s="23" t="str">
        <f>ifna(IFS(MATCH(C381,Stripe!B:B,),"Keep"),"No Account Found")</f>
        <v>No Account Found</v>
      </c>
      <c r="H381" s="23" t="str">
        <f>ifna(IFS(MATCH(C381,Azalea!E:E,),"Keep"),"No Account Found")</f>
        <v>No Account Found</v>
      </c>
      <c r="I381" s="23" t="str">
        <f>ifna(IFS(MATCH(C381,Trellis!C:C,),"Keep"),"No Account Found")</f>
        <v>No Account Found</v>
      </c>
      <c r="J381" s="24" t="str">
        <f>ifna(IFS(MATCH(C381,KnowBe4!A:A,),"Keep"),"No Account Found")</f>
        <v>No Account Found</v>
      </c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19"/>
      <c r="B382" s="20"/>
      <c r="C382" s="20"/>
      <c r="D382" s="21" t="str">
        <f t="shared" si="1"/>
        <v>No</v>
      </c>
      <c r="E382" s="21" t="str">
        <f>ifna(IFS(MATCH(C382,EMR!B:B,),"Keep"),"No Account Found")</f>
        <v>No Account Found</v>
      </c>
      <c r="F382" s="22" t="str">
        <f>ifna(IFS(MATCH(C382,Tricefy!C:C,),"Keep"),"No Account Found")</f>
        <v>No Account Found</v>
      </c>
      <c r="G382" s="23" t="str">
        <f>ifna(IFS(MATCH(C382,Stripe!B:B,),"Keep"),"No Account Found")</f>
        <v>No Account Found</v>
      </c>
      <c r="H382" s="23" t="str">
        <f>ifna(IFS(MATCH(C382,Azalea!E:E,),"Keep"),"No Account Found")</f>
        <v>No Account Found</v>
      </c>
      <c r="I382" s="23" t="str">
        <f>ifna(IFS(MATCH(C382,Trellis!C:C,),"Keep"),"No Account Found")</f>
        <v>No Account Found</v>
      </c>
      <c r="J382" s="24" t="str">
        <f>ifna(IFS(MATCH(C382,KnowBe4!A:A,),"Keep"),"No Account Found")</f>
        <v>No Account Found</v>
      </c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19"/>
      <c r="B383" s="20"/>
      <c r="C383" s="20"/>
      <c r="D383" s="21" t="str">
        <f t="shared" si="1"/>
        <v>No</v>
      </c>
      <c r="E383" s="21" t="str">
        <f>ifna(IFS(MATCH(C383,EMR!B:B,),"Keep"),"No Account Found")</f>
        <v>No Account Found</v>
      </c>
      <c r="F383" s="22" t="str">
        <f>ifna(IFS(MATCH(C383,Tricefy!C:C,),"Keep"),"No Account Found")</f>
        <v>No Account Found</v>
      </c>
      <c r="G383" s="23" t="str">
        <f>ifna(IFS(MATCH(C383,Stripe!B:B,),"Keep"),"No Account Found")</f>
        <v>No Account Found</v>
      </c>
      <c r="H383" s="23" t="str">
        <f>ifna(IFS(MATCH(C383,Azalea!E:E,),"Keep"),"No Account Found")</f>
        <v>No Account Found</v>
      </c>
      <c r="I383" s="23" t="str">
        <f>ifna(IFS(MATCH(C383,Trellis!C:C,),"Keep"),"No Account Found")</f>
        <v>No Account Found</v>
      </c>
      <c r="J383" s="24" t="str">
        <f>ifna(IFS(MATCH(C383,KnowBe4!A:A,),"Keep"),"No Account Found")</f>
        <v>No Account Found</v>
      </c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19"/>
      <c r="B384" s="20"/>
      <c r="C384" s="20"/>
      <c r="D384" s="21" t="str">
        <f t="shared" si="1"/>
        <v>No</v>
      </c>
      <c r="E384" s="25" t="str">
        <f>ifna(IFS(MATCH(C384,EMR!B:B,),"Keep"),"No Account Found")</f>
        <v>No Account Found</v>
      </c>
      <c r="F384" s="22" t="str">
        <f>ifna(IFS(MATCH(C384,Tricefy!C:C,),"Keep"),"No Account Found")</f>
        <v>No Account Found</v>
      </c>
      <c r="G384" s="23" t="str">
        <f>ifna(IFS(MATCH(C384,Stripe!B:B,),"Keep"),"No Account Found")</f>
        <v>No Account Found</v>
      </c>
      <c r="H384" s="23" t="str">
        <f>ifna(IFS(MATCH(C384,Azalea!E:E,),"Keep"),"No Account Found")</f>
        <v>No Account Found</v>
      </c>
      <c r="I384" s="23" t="str">
        <f>ifna(IFS(MATCH(C384,Trellis!C:C,),"Keep"),"No Account Found")</f>
        <v>No Account Found</v>
      </c>
      <c r="J384" s="24" t="str">
        <f>ifna(IFS(MATCH(C384,KnowBe4!A:A,),"Keep"),"No Account Found")</f>
        <v>No Account Found</v>
      </c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19"/>
      <c r="B385" s="20"/>
      <c r="C385" s="20"/>
      <c r="D385" s="21" t="str">
        <f t="shared" si="1"/>
        <v>No</v>
      </c>
      <c r="E385" s="25" t="str">
        <f>ifna(IFS(MATCH(C385,EMR!B:B,),"Keep"),"No Account Found")</f>
        <v>No Account Found</v>
      </c>
      <c r="F385" s="22" t="str">
        <f>ifna(IFS(MATCH(C385,Tricefy!C:C,),"Keep"),"No Account Found")</f>
        <v>No Account Found</v>
      </c>
      <c r="G385" s="23" t="str">
        <f>ifna(IFS(MATCH(C385,Stripe!B:B,),"Keep"),"No Account Found")</f>
        <v>No Account Found</v>
      </c>
      <c r="H385" s="23" t="str">
        <f>ifna(IFS(MATCH(C385,Azalea!E:E,),"Keep"),"No Account Found")</f>
        <v>No Account Found</v>
      </c>
      <c r="I385" s="23" t="str">
        <f>ifna(IFS(MATCH(C385,Trellis!C:C,),"Keep"),"No Account Found")</f>
        <v>No Account Found</v>
      </c>
      <c r="J385" s="24" t="str">
        <f>ifna(IFS(MATCH(C385,KnowBe4!A:A,),"Keep"),"No Account Found")</f>
        <v>No Account Found</v>
      </c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19"/>
      <c r="B386" s="20"/>
      <c r="C386" s="20"/>
      <c r="D386" s="21" t="str">
        <f t="shared" si="1"/>
        <v>No</v>
      </c>
      <c r="E386" s="25" t="str">
        <f>ifna(IFS(MATCH(C386,EMR!B:B,),"Keep"),"No Account Found")</f>
        <v>No Account Found</v>
      </c>
      <c r="F386" s="22" t="str">
        <f>ifna(IFS(MATCH(C386,Tricefy!C:C,),"Keep"),"No Account Found")</f>
        <v>No Account Found</v>
      </c>
      <c r="G386" s="23" t="str">
        <f>ifna(IFS(MATCH(C386,Stripe!B:B,),"Keep"),"No Account Found")</f>
        <v>No Account Found</v>
      </c>
      <c r="H386" s="23" t="str">
        <f>ifna(IFS(MATCH(C386,Azalea!E:E,),"Keep"),"No Account Found")</f>
        <v>No Account Found</v>
      </c>
      <c r="I386" s="23" t="str">
        <f>ifna(IFS(MATCH(C386,Trellis!C:C,),"Keep"),"No Account Found")</f>
        <v>No Account Found</v>
      </c>
      <c r="J386" s="24" t="str">
        <f>ifna(IFS(MATCH(C386,KnowBe4!A:A,),"Keep"),"No Account Found")</f>
        <v>No Account Found</v>
      </c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19"/>
      <c r="B387" s="20"/>
      <c r="C387" s="20"/>
      <c r="D387" s="21" t="str">
        <f t="shared" si="1"/>
        <v>No</v>
      </c>
      <c r="E387" s="21" t="str">
        <f>ifna(IFS(MATCH(C387,EMR!B:B,),"Keep"),"No Account Found")</f>
        <v>No Account Found</v>
      </c>
      <c r="F387" s="22" t="str">
        <f>ifna(IFS(MATCH(C387,Tricefy!C:C,),"Keep"),"No Account Found")</f>
        <v>No Account Found</v>
      </c>
      <c r="G387" s="23" t="str">
        <f>ifna(IFS(MATCH(C387,Stripe!B:B,),"Keep"),"No Account Found")</f>
        <v>No Account Found</v>
      </c>
      <c r="H387" s="23" t="str">
        <f>ifna(IFS(MATCH(C387,Azalea!E:E,),"Keep"),"No Account Found")</f>
        <v>No Account Found</v>
      </c>
      <c r="I387" s="23" t="str">
        <f>ifna(IFS(MATCH(C387,Trellis!C:C,),"Keep"),"No Account Found")</f>
        <v>No Account Found</v>
      </c>
      <c r="J387" s="24" t="str">
        <f>ifna(IFS(MATCH(C387,KnowBe4!A:A,),"Keep"),"No Account Found")</f>
        <v>No Account Found</v>
      </c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19"/>
      <c r="B388" s="20"/>
      <c r="C388" s="20"/>
      <c r="D388" s="21" t="str">
        <f t="shared" si="1"/>
        <v>No</v>
      </c>
      <c r="E388" s="21" t="str">
        <f>ifna(IFS(MATCH(C388,EMR!B:B,),"Keep"),"No Account Found")</f>
        <v>No Account Found</v>
      </c>
      <c r="F388" s="22" t="str">
        <f>ifna(IFS(MATCH(C388,Tricefy!C:C,),"Keep"),"No Account Found")</f>
        <v>No Account Found</v>
      </c>
      <c r="G388" s="23" t="str">
        <f>ifna(IFS(MATCH(C388,Stripe!B:B,),"Keep"),"No Account Found")</f>
        <v>No Account Found</v>
      </c>
      <c r="H388" s="23" t="str">
        <f>ifna(IFS(MATCH(C388,Azalea!E:E,),"Keep"),"No Account Found")</f>
        <v>No Account Found</v>
      </c>
      <c r="I388" s="23" t="str">
        <f>ifna(IFS(MATCH(C388,Trellis!C:C,),"Keep"),"No Account Found")</f>
        <v>No Account Found</v>
      </c>
      <c r="J388" s="24" t="str">
        <f>ifna(IFS(MATCH(C388,KnowBe4!A:A,),"Keep"),"No Account Found")</f>
        <v>No Account Found</v>
      </c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19"/>
      <c r="B389" s="20"/>
      <c r="C389" s="20"/>
      <c r="D389" s="21" t="str">
        <f t="shared" si="1"/>
        <v>No</v>
      </c>
      <c r="E389" s="21" t="str">
        <f>ifna(IFS(MATCH(C389,EMR!B:B,),"Keep"),"No Account Found")</f>
        <v>No Account Found</v>
      </c>
      <c r="F389" s="22" t="str">
        <f>ifna(IFS(MATCH(C389,Tricefy!C:C,),"Keep"),"No Account Found")</f>
        <v>No Account Found</v>
      </c>
      <c r="G389" s="23" t="str">
        <f>ifna(IFS(MATCH(C389,Stripe!B:B,),"Keep"),"No Account Found")</f>
        <v>No Account Found</v>
      </c>
      <c r="H389" s="23" t="str">
        <f>ifna(IFS(MATCH(C389,Azalea!E:E,),"Keep"),"No Account Found")</f>
        <v>No Account Found</v>
      </c>
      <c r="I389" s="23" t="str">
        <f>ifna(IFS(MATCH(C389,Trellis!C:C,),"Keep"),"No Account Found")</f>
        <v>No Account Found</v>
      </c>
      <c r="J389" s="24" t="str">
        <f>ifna(IFS(MATCH(C389,KnowBe4!A:A,),"Keep"),"No Account Found")</f>
        <v>No Account Found</v>
      </c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19"/>
      <c r="B390" s="20"/>
      <c r="C390" s="20"/>
      <c r="D390" s="21" t="str">
        <f t="shared" si="1"/>
        <v>No</v>
      </c>
      <c r="E390" s="25" t="str">
        <f>ifna(IFS(MATCH(C390,EMR!B:B,),"Keep"),"No Account Found")</f>
        <v>No Account Found</v>
      </c>
      <c r="F390" s="22" t="str">
        <f>ifna(IFS(MATCH(C390,Tricefy!C:C,),"Keep"),"No Account Found")</f>
        <v>No Account Found</v>
      </c>
      <c r="G390" s="23" t="str">
        <f>ifna(IFS(MATCH(C390,Stripe!B:B,),"Keep"),"No Account Found")</f>
        <v>No Account Found</v>
      </c>
      <c r="H390" s="23" t="str">
        <f>ifna(IFS(MATCH(C390,Azalea!E:E,),"Keep"),"No Account Found")</f>
        <v>No Account Found</v>
      </c>
      <c r="I390" s="23" t="str">
        <f>ifna(IFS(MATCH(C390,Trellis!C:C,),"Keep"),"No Account Found")</f>
        <v>No Account Found</v>
      </c>
      <c r="J390" s="24" t="str">
        <f>ifna(IFS(MATCH(C390,KnowBe4!A:A,),"Keep"),"No Account Found")</f>
        <v>No Account Found</v>
      </c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19"/>
      <c r="B391" s="20"/>
      <c r="C391" s="20"/>
      <c r="D391" s="21" t="str">
        <f t="shared" si="1"/>
        <v>No</v>
      </c>
      <c r="E391" s="21" t="str">
        <f>ifna(IFS(MATCH(C391,EMR!B:B,),"Keep"),"No Account Found")</f>
        <v>No Account Found</v>
      </c>
      <c r="F391" s="22" t="str">
        <f>ifna(IFS(MATCH(C391,Tricefy!C:C,),"Keep"),"No Account Found")</f>
        <v>No Account Found</v>
      </c>
      <c r="G391" s="23" t="str">
        <f>ifna(IFS(MATCH(C391,Stripe!B:B,),"Keep"),"No Account Found")</f>
        <v>No Account Found</v>
      </c>
      <c r="H391" s="23" t="str">
        <f>ifna(IFS(MATCH(C391,Azalea!E:E,),"Keep"),"No Account Found")</f>
        <v>No Account Found</v>
      </c>
      <c r="I391" s="23" t="str">
        <f>ifna(IFS(MATCH(C391,Trellis!C:C,),"Keep"),"No Account Found")</f>
        <v>No Account Found</v>
      </c>
      <c r="J391" s="24" t="str">
        <f>ifna(IFS(MATCH(C391,KnowBe4!A:A,),"Keep"),"No Account Found")</f>
        <v>No Account Found</v>
      </c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19"/>
      <c r="B392" s="20"/>
      <c r="C392" s="20"/>
      <c r="D392" s="21" t="str">
        <f t="shared" si="1"/>
        <v>No</v>
      </c>
      <c r="E392" s="21" t="str">
        <f>ifna(IFS(MATCH(C392,EMR!B:B,),"Keep"),"No Account Found")</f>
        <v>No Account Found</v>
      </c>
      <c r="F392" s="22" t="str">
        <f>ifna(IFS(MATCH(C392,Tricefy!C:C,),"Keep"),"No Account Found")</f>
        <v>No Account Found</v>
      </c>
      <c r="G392" s="23" t="str">
        <f>ifna(IFS(MATCH(C392,Stripe!B:B,),"Keep"),"No Account Found")</f>
        <v>No Account Found</v>
      </c>
      <c r="H392" s="23" t="str">
        <f>ifna(IFS(MATCH(C392,Azalea!E:E,),"Keep"),"No Account Found")</f>
        <v>No Account Found</v>
      </c>
      <c r="I392" s="23" t="str">
        <f>ifna(IFS(MATCH(C392,Trellis!C:C,),"Keep"),"No Account Found")</f>
        <v>No Account Found</v>
      </c>
      <c r="J392" s="24" t="str">
        <f>ifna(IFS(MATCH(C392,KnowBe4!A:A,),"Keep"),"No Account Found")</f>
        <v>No Account Found</v>
      </c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19"/>
      <c r="B393" s="20"/>
      <c r="C393" s="20"/>
      <c r="D393" s="21" t="str">
        <f t="shared" si="1"/>
        <v>No</v>
      </c>
      <c r="E393" s="21" t="str">
        <f>ifna(IFS(MATCH(C393,EMR!B:B,),"Keep"),"No Account Found")</f>
        <v>No Account Found</v>
      </c>
      <c r="F393" s="22" t="str">
        <f>ifna(IFS(MATCH(C393,Tricefy!C:C,),"Keep"),"No Account Found")</f>
        <v>No Account Found</v>
      </c>
      <c r="G393" s="23" t="str">
        <f>ifna(IFS(MATCH(C393,Stripe!B:B,),"Keep"),"No Account Found")</f>
        <v>No Account Found</v>
      </c>
      <c r="H393" s="23" t="str">
        <f>ifna(IFS(MATCH(C393,Azalea!E:E,),"Keep"),"No Account Found")</f>
        <v>No Account Found</v>
      </c>
      <c r="I393" s="23" t="str">
        <f>ifna(IFS(MATCH(C393,Trellis!C:C,),"Keep"),"No Account Found")</f>
        <v>No Account Found</v>
      </c>
      <c r="J393" s="24" t="str">
        <f>ifna(IFS(MATCH(C393,KnowBe4!A:A,),"Keep"),"No Account Found")</f>
        <v>No Account Found</v>
      </c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19"/>
      <c r="B394" s="20"/>
      <c r="C394" s="20"/>
      <c r="D394" s="21" t="str">
        <f t="shared" si="1"/>
        <v>No</v>
      </c>
      <c r="E394" s="25" t="str">
        <f>ifna(IFS(MATCH(C394,EMR!B:B,),"Keep"),"No Account Found")</f>
        <v>No Account Found</v>
      </c>
      <c r="F394" s="22" t="str">
        <f>ifna(IFS(MATCH(C394,Tricefy!C:C,),"Keep"),"No Account Found")</f>
        <v>No Account Found</v>
      </c>
      <c r="G394" s="23" t="str">
        <f>ifna(IFS(MATCH(C394,Stripe!B:B,),"Keep"),"No Account Found")</f>
        <v>No Account Found</v>
      </c>
      <c r="H394" s="23" t="str">
        <f>ifna(IFS(MATCH(C394,Azalea!E:E,),"Keep"),"No Account Found")</f>
        <v>No Account Found</v>
      </c>
      <c r="I394" s="23" t="str">
        <f>ifna(IFS(MATCH(C394,Trellis!C:C,),"Keep"),"No Account Found")</f>
        <v>No Account Found</v>
      </c>
      <c r="J394" s="24" t="str">
        <f>ifna(IFS(MATCH(C394,KnowBe4!A:A,),"Keep"),"No Account Found")</f>
        <v>No Account Found</v>
      </c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19"/>
      <c r="B395" s="20"/>
      <c r="C395" s="20"/>
      <c r="D395" s="21" t="str">
        <f t="shared" si="1"/>
        <v>No</v>
      </c>
      <c r="E395" s="25" t="str">
        <f>ifna(IFS(MATCH(C395,EMR!B:B,),"Keep"),"No Account Found")</f>
        <v>No Account Found</v>
      </c>
      <c r="F395" s="22" t="str">
        <f>ifna(IFS(MATCH(C395,Tricefy!C:C,),"Keep"),"No Account Found")</f>
        <v>No Account Found</v>
      </c>
      <c r="G395" s="23" t="str">
        <f>ifna(IFS(MATCH(C395,Stripe!B:B,),"Keep"),"No Account Found")</f>
        <v>No Account Found</v>
      </c>
      <c r="H395" s="23" t="str">
        <f>ifna(IFS(MATCH(C395,Azalea!E:E,),"Keep"),"No Account Found")</f>
        <v>No Account Found</v>
      </c>
      <c r="I395" s="23" t="str">
        <f>ifna(IFS(MATCH(C395,Trellis!C:C,),"Keep"),"No Account Found")</f>
        <v>No Account Found</v>
      </c>
      <c r="J395" s="24" t="str">
        <f>ifna(IFS(MATCH(C395,KnowBe4!A:A,),"Keep"),"No Account Found")</f>
        <v>No Account Found</v>
      </c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19"/>
      <c r="B396" s="20"/>
      <c r="C396" s="20"/>
      <c r="D396" s="21" t="str">
        <f t="shared" si="1"/>
        <v>No</v>
      </c>
      <c r="E396" s="25" t="str">
        <f>ifna(IFS(MATCH(C396,EMR!B:B,),"Keep"),"No Account Found")</f>
        <v>No Account Found</v>
      </c>
      <c r="F396" s="22" t="str">
        <f>ifna(IFS(MATCH(C396,Tricefy!C:C,),"Keep"),"No Account Found")</f>
        <v>No Account Found</v>
      </c>
      <c r="G396" s="23" t="str">
        <f>ifna(IFS(MATCH(C396,Stripe!B:B,),"Keep"),"No Account Found")</f>
        <v>No Account Found</v>
      </c>
      <c r="H396" s="23" t="str">
        <f>ifna(IFS(MATCH(C396,Azalea!E:E,),"Keep"),"No Account Found")</f>
        <v>No Account Found</v>
      </c>
      <c r="I396" s="23" t="str">
        <f>ifna(IFS(MATCH(C396,Trellis!C:C,),"Keep"),"No Account Found")</f>
        <v>No Account Found</v>
      </c>
      <c r="J396" s="24" t="str">
        <f>ifna(IFS(MATCH(C396,KnowBe4!A:A,),"Keep"),"No Account Found")</f>
        <v>No Account Found</v>
      </c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19"/>
      <c r="B397" s="20"/>
      <c r="C397" s="20"/>
      <c r="D397" s="21" t="str">
        <f t="shared" si="1"/>
        <v>No</v>
      </c>
      <c r="E397" s="21" t="str">
        <f>ifna(IFS(MATCH(C397,EMR!B:B,),"Keep"),"No Account Found")</f>
        <v>No Account Found</v>
      </c>
      <c r="F397" s="22" t="str">
        <f>ifna(IFS(MATCH(C397,Tricefy!C:C,),"Keep"),"No Account Found")</f>
        <v>No Account Found</v>
      </c>
      <c r="G397" s="23" t="str">
        <f>ifna(IFS(MATCH(C397,Stripe!B:B,),"Keep"),"No Account Found")</f>
        <v>No Account Found</v>
      </c>
      <c r="H397" s="23" t="str">
        <f>ifna(IFS(MATCH(C397,Azalea!E:E,),"Keep"),"No Account Found")</f>
        <v>No Account Found</v>
      </c>
      <c r="I397" s="23" t="str">
        <f>ifna(IFS(MATCH(C397,Trellis!C:C,),"Keep"),"No Account Found")</f>
        <v>No Account Found</v>
      </c>
      <c r="J397" s="24" t="str">
        <f>ifna(IFS(MATCH(C397,KnowBe4!A:A,),"Keep"),"No Account Found")</f>
        <v>No Account Found</v>
      </c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19"/>
      <c r="B398" s="20"/>
      <c r="C398" s="20"/>
      <c r="D398" s="21" t="str">
        <f t="shared" si="1"/>
        <v>No</v>
      </c>
      <c r="E398" s="25" t="str">
        <f>ifna(IFS(MATCH(C398,EMR!B:B,),"Keep"),"No Account Found")</f>
        <v>No Account Found</v>
      </c>
      <c r="F398" s="22" t="str">
        <f>ifna(IFS(MATCH(C398,Tricefy!C:C,),"Keep"),"No Account Found")</f>
        <v>No Account Found</v>
      </c>
      <c r="G398" s="23" t="str">
        <f>ifna(IFS(MATCH(C398,Stripe!B:B,),"Keep"),"No Account Found")</f>
        <v>No Account Found</v>
      </c>
      <c r="H398" s="23" t="str">
        <f>ifna(IFS(MATCH(C398,Azalea!E:E,),"Keep"),"No Account Found")</f>
        <v>No Account Found</v>
      </c>
      <c r="I398" s="23" t="str">
        <f>ifna(IFS(MATCH(C398,Trellis!C:C,),"Keep"),"No Account Found")</f>
        <v>No Account Found</v>
      </c>
      <c r="J398" s="24" t="str">
        <f>ifna(IFS(MATCH(C398,KnowBe4!A:A,),"Keep"),"No Account Found")</f>
        <v>No Account Found</v>
      </c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19"/>
      <c r="B399" s="20"/>
      <c r="C399" s="20"/>
      <c r="D399" s="21" t="str">
        <f t="shared" si="1"/>
        <v>No</v>
      </c>
      <c r="E399" s="25" t="str">
        <f>ifna(IFS(MATCH(C399,EMR!B:B,),"Keep"),"No Account Found")</f>
        <v>No Account Found</v>
      </c>
      <c r="F399" s="22" t="str">
        <f>ifna(IFS(MATCH(C399,Tricefy!C:C,),"Keep"),"No Account Found")</f>
        <v>No Account Found</v>
      </c>
      <c r="G399" s="23" t="str">
        <f>ifna(IFS(MATCH(C399,Stripe!B:B,),"Keep"),"No Account Found")</f>
        <v>No Account Found</v>
      </c>
      <c r="H399" s="23" t="str">
        <f>ifna(IFS(MATCH(C399,Azalea!E:E,),"Keep"),"No Account Found")</f>
        <v>No Account Found</v>
      </c>
      <c r="I399" s="23" t="str">
        <f>ifna(IFS(MATCH(C399,Trellis!C:C,),"Keep"),"No Account Found")</f>
        <v>No Account Found</v>
      </c>
      <c r="J399" s="24" t="str">
        <f>ifna(IFS(MATCH(C399,KnowBe4!A:A,),"Keep"),"No Account Found")</f>
        <v>No Account Found</v>
      </c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19"/>
      <c r="B400" s="20"/>
      <c r="C400" s="20"/>
      <c r="D400" s="21" t="str">
        <f t="shared" si="1"/>
        <v>No</v>
      </c>
      <c r="E400" s="21" t="str">
        <f>ifna(IFS(MATCH(C400,EMR!B:B,),"Keep"),"No Account Found")</f>
        <v>No Account Found</v>
      </c>
      <c r="F400" s="22" t="str">
        <f>ifna(IFS(MATCH(C400,Tricefy!C:C,),"Keep"),"No Account Found")</f>
        <v>No Account Found</v>
      </c>
      <c r="G400" s="23" t="str">
        <f>ifna(IFS(MATCH(C400,Stripe!B:B,),"Keep"),"No Account Found")</f>
        <v>No Account Found</v>
      </c>
      <c r="H400" s="23" t="str">
        <f>ifna(IFS(MATCH(C400,Azalea!E:E,),"Keep"),"No Account Found")</f>
        <v>No Account Found</v>
      </c>
      <c r="I400" s="23" t="str">
        <f>ifna(IFS(MATCH(C400,Trellis!C:C,),"Keep"),"No Account Found")</f>
        <v>No Account Found</v>
      </c>
      <c r="J400" s="24" t="str">
        <f>ifna(IFS(MATCH(C400,KnowBe4!A:A,),"Keep"),"No Account Found")</f>
        <v>No Account Found</v>
      </c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19"/>
      <c r="B401" s="20"/>
      <c r="C401" s="20"/>
      <c r="D401" s="21" t="str">
        <f t="shared" si="1"/>
        <v>No</v>
      </c>
      <c r="E401" s="25" t="str">
        <f>ifna(IFS(MATCH(C401,EMR!B:B,),"Keep"),"No Account Found")</f>
        <v>No Account Found</v>
      </c>
      <c r="F401" s="22" t="str">
        <f>ifna(IFS(MATCH(C401,Tricefy!C:C,),"Keep"),"No Account Found")</f>
        <v>No Account Found</v>
      </c>
      <c r="G401" s="23" t="str">
        <f>ifna(IFS(MATCH(C401,Stripe!B:B,),"Keep"),"No Account Found")</f>
        <v>No Account Found</v>
      </c>
      <c r="H401" s="23" t="str">
        <f>ifna(IFS(MATCH(C401,Azalea!E:E,),"Keep"),"No Account Found")</f>
        <v>No Account Found</v>
      </c>
      <c r="I401" s="23" t="str">
        <f>ifna(IFS(MATCH(C401,Trellis!C:C,),"Keep"),"No Account Found")</f>
        <v>No Account Found</v>
      </c>
      <c r="J401" s="24" t="str">
        <f>ifna(IFS(MATCH(C401,KnowBe4!A:A,),"Keep"),"No Account Found")</f>
        <v>No Account Found</v>
      </c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19"/>
      <c r="B402" s="20"/>
      <c r="C402" s="20"/>
      <c r="D402" s="21" t="str">
        <f t="shared" si="1"/>
        <v>No</v>
      </c>
      <c r="E402" s="21" t="str">
        <f>ifna(IFS(MATCH(C402,EMR!B:B,),"Keep"),"No Account Found")</f>
        <v>No Account Found</v>
      </c>
      <c r="F402" s="22" t="str">
        <f>ifna(IFS(MATCH(C402,Tricefy!C:C,),"Keep"),"No Account Found")</f>
        <v>No Account Found</v>
      </c>
      <c r="G402" s="23" t="str">
        <f>ifna(IFS(MATCH(C402,Stripe!B:B,),"Keep"),"No Account Found")</f>
        <v>No Account Found</v>
      </c>
      <c r="H402" s="23" t="str">
        <f>ifna(IFS(MATCH(C402,Azalea!E:E,),"Keep"),"No Account Found")</f>
        <v>No Account Found</v>
      </c>
      <c r="I402" s="23" t="str">
        <f>ifna(IFS(MATCH(C402,Trellis!C:C,),"Keep"),"No Account Found")</f>
        <v>No Account Found</v>
      </c>
      <c r="J402" s="24" t="str">
        <f>ifna(IFS(MATCH(C402,KnowBe4!A:A,),"Keep"),"No Account Found")</f>
        <v>No Account Found</v>
      </c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19"/>
      <c r="B403" s="20"/>
      <c r="C403" s="20"/>
      <c r="D403" s="21" t="str">
        <f t="shared" si="1"/>
        <v>No</v>
      </c>
      <c r="E403" s="25" t="str">
        <f>ifna(IFS(MATCH(C403,EMR!B:B,),"Keep"),"No Account Found")</f>
        <v>No Account Found</v>
      </c>
      <c r="F403" s="22" t="str">
        <f>ifna(IFS(MATCH(C403,Tricefy!C:C,),"Keep"),"No Account Found")</f>
        <v>No Account Found</v>
      </c>
      <c r="G403" s="23" t="str">
        <f>ifna(IFS(MATCH(C403,Stripe!B:B,),"Keep"),"No Account Found")</f>
        <v>No Account Found</v>
      </c>
      <c r="H403" s="23" t="str">
        <f>ifna(IFS(MATCH(C403,Azalea!E:E,),"Keep"),"No Account Found")</f>
        <v>No Account Found</v>
      </c>
      <c r="I403" s="23" t="str">
        <f>ifna(IFS(MATCH(C403,Trellis!C:C,),"Keep"),"No Account Found")</f>
        <v>No Account Found</v>
      </c>
      <c r="J403" s="24" t="str">
        <f>ifna(IFS(MATCH(C403,KnowBe4!A:A,),"Keep"),"No Account Found")</f>
        <v>No Account Found</v>
      </c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19"/>
      <c r="B404" s="20"/>
      <c r="C404" s="20"/>
      <c r="D404" s="21" t="str">
        <f t="shared" si="1"/>
        <v>No</v>
      </c>
      <c r="E404" s="25" t="str">
        <f>ifna(IFS(MATCH(C404,EMR!B:B,),"Keep"),"No Account Found")</f>
        <v>No Account Found</v>
      </c>
      <c r="F404" s="22" t="str">
        <f>ifna(IFS(MATCH(C404,Tricefy!C:C,),"Keep"),"No Account Found")</f>
        <v>No Account Found</v>
      </c>
      <c r="G404" s="23" t="str">
        <f>ifna(IFS(MATCH(C404,Stripe!B:B,),"Keep"),"No Account Found")</f>
        <v>No Account Found</v>
      </c>
      <c r="H404" s="23" t="str">
        <f>ifna(IFS(MATCH(C404,Azalea!E:E,),"Keep"),"No Account Found")</f>
        <v>No Account Found</v>
      </c>
      <c r="I404" s="23" t="str">
        <f>ifna(IFS(MATCH(C404,Trellis!C:C,),"Keep"),"No Account Found")</f>
        <v>No Account Found</v>
      </c>
      <c r="J404" s="24" t="str">
        <f>ifna(IFS(MATCH(C404,KnowBe4!A:A,),"Keep"),"No Account Found")</f>
        <v>No Account Found</v>
      </c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19"/>
      <c r="B405" s="20"/>
      <c r="C405" s="20"/>
      <c r="D405" s="21" t="str">
        <f t="shared" si="1"/>
        <v>No</v>
      </c>
      <c r="E405" s="25" t="str">
        <f>ifna(IFS(MATCH(C405,EMR!B:B,),"Keep"),"No Account Found")</f>
        <v>No Account Found</v>
      </c>
      <c r="F405" s="22" t="str">
        <f>ifna(IFS(MATCH(C405,Tricefy!C:C,),"Keep"),"No Account Found")</f>
        <v>No Account Found</v>
      </c>
      <c r="G405" s="23" t="str">
        <f>ifna(IFS(MATCH(C405,Stripe!B:B,),"Keep"),"No Account Found")</f>
        <v>No Account Found</v>
      </c>
      <c r="H405" s="23" t="str">
        <f>ifna(IFS(MATCH(C405,Azalea!E:E,),"Keep"),"No Account Found")</f>
        <v>No Account Found</v>
      </c>
      <c r="I405" s="23" t="str">
        <f>ifna(IFS(MATCH(C405,Trellis!C:C,),"Keep"),"No Account Found")</f>
        <v>No Account Found</v>
      </c>
      <c r="J405" s="24" t="str">
        <f>ifna(IFS(MATCH(C405,KnowBe4!A:A,),"Keep"),"No Account Found")</f>
        <v>No Account Found</v>
      </c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19"/>
      <c r="B406" s="20"/>
      <c r="C406" s="20"/>
      <c r="D406" s="21" t="str">
        <f t="shared" si="1"/>
        <v>No</v>
      </c>
      <c r="E406" s="21" t="str">
        <f>ifna(IFS(MATCH(C406,EMR!B:B,),"Keep"),"No Account Found")</f>
        <v>No Account Found</v>
      </c>
      <c r="F406" s="22" t="str">
        <f>ifna(IFS(MATCH(C406,Tricefy!C:C,),"Keep"),"No Account Found")</f>
        <v>No Account Found</v>
      </c>
      <c r="G406" s="23" t="str">
        <f>ifna(IFS(MATCH(C406,Stripe!B:B,),"Keep"),"No Account Found")</f>
        <v>No Account Found</v>
      </c>
      <c r="H406" s="23" t="str">
        <f>ifna(IFS(MATCH(C406,Azalea!E:E,),"Keep"),"No Account Found")</f>
        <v>No Account Found</v>
      </c>
      <c r="I406" s="23" t="str">
        <f>ifna(IFS(MATCH(C406,Trellis!C:C,),"Keep"),"No Account Found")</f>
        <v>No Account Found</v>
      </c>
      <c r="J406" s="24" t="str">
        <f>ifna(IFS(MATCH(C406,KnowBe4!A:A,),"Keep"),"No Account Found")</f>
        <v>No Account Found</v>
      </c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19"/>
      <c r="B407" s="20"/>
      <c r="C407" s="20"/>
      <c r="D407" s="21" t="str">
        <f t="shared" si="1"/>
        <v>No</v>
      </c>
      <c r="E407" s="25" t="str">
        <f>ifna(IFS(MATCH(C407,EMR!B:B,),"Keep"),"No Account Found")</f>
        <v>No Account Found</v>
      </c>
      <c r="F407" s="22" t="str">
        <f>ifna(IFS(MATCH(C407,Tricefy!C:C,),"Keep"),"No Account Found")</f>
        <v>No Account Found</v>
      </c>
      <c r="G407" s="23" t="str">
        <f>ifna(IFS(MATCH(C407,Stripe!B:B,),"Keep"),"No Account Found")</f>
        <v>No Account Found</v>
      </c>
      <c r="H407" s="23" t="str">
        <f>ifna(IFS(MATCH(C407,Azalea!E:E,),"Keep"),"No Account Found")</f>
        <v>No Account Found</v>
      </c>
      <c r="I407" s="23" t="str">
        <f>ifna(IFS(MATCH(C407,Trellis!C:C,),"Keep"),"No Account Found")</f>
        <v>No Account Found</v>
      </c>
      <c r="J407" s="24" t="str">
        <f>ifna(IFS(MATCH(C407,KnowBe4!A:A,),"Keep"),"No Account Found")</f>
        <v>No Account Found</v>
      </c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19"/>
      <c r="B408" s="20"/>
      <c r="C408" s="20"/>
      <c r="D408" s="21" t="str">
        <f t="shared" si="1"/>
        <v>No</v>
      </c>
      <c r="E408" s="25" t="str">
        <f>ifna(IFS(MATCH(C408,EMR!B:B,),"Keep"),"No Account Found")</f>
        <v>No Account Found</v>
      </c>
      <c r="F408" s="22" t="str">
        <f>ifna(IFS(MATCH(C408,Tricefy!C:C,),"Keep"),"No Account Found")</f>
        <v>No Account Found</v>
      </c>
      <c r="G408" s="23" t="str">
        <f>ifna(IFS(MATCH(C408,Stripe!B:B,),"Keep"),"No Account Found")</f>
        <v>No Account Found</v>
      </c>
      <c r="H408" s="23" t="str">
        <f>ifna(IFS(MATCH(C408,Azalea!E:E,),"Keep"),"No Account Found")</f>
        <v>No Account Found</v>
      </c>
      <c r="I408" s="23" t="str">
        <f>ifna(IFS(MATCH(C408,Trellis!C:C,),"Keep"),"No Account Found")</f>
        <v>No Account Found</v>
      </c>
      <c r="J408" s="24" t="str">
        <f>ifna(IFS(MATCH(C408,KnowBe4!A:A,),"Keep"),"No Account Found")</f>
        <v>No Account Found</v>
      </c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19"/>
      <c r="B409" s="20"/>
      <c r="C409" s="20"/>
      <c r="D409" s="21" t="str">
        <f t="shared" si="1"/>
        <v>No</v>
      </c>
      <c r="E409" s="21" t="str">
        <f>ifna(IFS(MATCH(C409,EMR!B:B,),"Keep"),"No Account Found")</f>
        <v>No Account Found</v>
      </c>
      <c r="F409" s="22" t="str">
        <f>ifna(IFS(MATCH(C409,Tricefy!C:C,),"Keep"),"No Account Found")</f>
        <v>No Account Found</v>
      </c>
      <c r="G409" s="23" t="str">
        <f>ifna(IFS(MATCH(C409,Stripe!B:B,),"Keep"),"No Account Found")</f>
        <v>No Account Found</v>
      </c>
      <c r="H409" s="23" t="str">
        <f>ifna(IFS(MATCH(C409,Azalea!E:E,),"Keep"),"No Account Found")</f>
        <v>No Account Found</v>
      </c>
      <c r="I409" s="23" t="str">
        <f>ifna(IFS(MATCH(C409,Trellis!C:C,),"Keep"),"No Account Found")</f>
        <v>No Account Found</v>
      </c>
      <c r="J409" s="24" t="str">
        <f>ifna(IFS(MATCH(C409,KnowBe4!A:A,),"Keep"),"No Account Found")</f>
        <v>No Account Found</v>
      </c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19"/>
      <c r="B410" s="20"/>
      <c r="C410" s="20"/>
      <c r="D410" s="21" t="str">
        <f t="shared" si="1"/>
        <v>No</v>
      </c>
      <c r="E410" s="21" t="str">
        <f>ifna(IFS(MATCH(C410,EMR!B:B,),"Keep"),"No Account Found")</f>
        <v>No Account Found</v>
      </c>
      <c r="F410" s="22" t="str">
        <f>ifna(IFS(MATCH(C410,Tricefy!C:C,),"Keep"),"No Account Found")</f>
        <v>No Account Found</v>
      </c>
      <c r="G410" s="23" t="str">
        <f>ifna(IFS(MATCH(C410,Stripe!B:B,),"Keep"),"No Account Found")</f>
        <v>No Account Found</v>
      </c>
      <c r="H410" s="23" t="str">
        <f>ifna(IFS(MATCH(C410,Azalea!E:E,),"Keep"),"No Account Found")</f>
        <v>No Account Found</v>
      </c>
      <c r="I410" s="23" t="str">
        <f>ifna(IFS(MATCH(C410,Trellis!C:C,),"Keep"),"No Account Found")</f>
        <v>No Account Found</v>
      </c>
      <c r="J410" s="24" t="str">
        <f>ifna(IFS(MATCH(C410,KnowBe4!A:A,),"Keep"),"No Account Found")</f>
        <v>No Account Found</v>
      </c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19"/>
      <c r="B411" s="20"/>
      <c r="C411" s="20"/>
      <c r="D411" s="21" t="str">
        <f t="shared" si="1"/>
        <v>No</v>
      </c>
      <c r="E411" s="25" t="str">
        <f>ifna(IFS(MATCH(C411,EMR!B:B,),"Keep"),"No Account Found")</f>
        <v>No Account Found</v>
      </c>
      <c r="F411" s="22" t="str">
        <f>ifna(IFS(MATCH(C411,Tricefy!C:C,),"Keep"),"No Account Found")</f>
        <v>No Account Found</v>
      </c>
      <c r="G411" s="23" t="str">
        <f>ifna(IFS(MATCH(C411,Stripe!B:B,),"Keep"),"No Account Found")</f>
        <v>No Account Found</v>
      </c>
      <c r="H411" s="23" t="str">
        <f>ifna(IFS(MATCH(C411,Azalea!E:E,),"Keep"),"No Account Found")</f>
        <v>No Account Found</v>
      </c>
      <c r="I411" s="23" t="str">
        <f>ifna(IFS(MATCH(C411,Trellis!C:C,),"Keep"),"No Account Found")</f>
        <v>No Account Found</v>
      </c>
      <c r="J411" s="24" t="str">
        <f>ifna(IFS(MATCH(C411,KnowBe4!A:A,),"Keep"),"No Account Found")</f>
        <v>No Account Found</v>
      </c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19"/>
      <c r="B412" s="20"/>
      <c r="C412" s="20"/>
      <c r="D412" s="21" t="str">
        <f t="shared" si="1"/>
        <v>No</v>
      </c>
      <c r="E412" s="21" t="str">
        <f>ifna(IFS(MATCH(C412,EMR!B:B,),"Keep"),"No Account Found")</f>
        <v>No Account Found</v>
      </c>
      <c r="F412" s="22" t="str">
        <f>ifna(IFS(MATCH(C412,Tricefy!C:C,),"Keep"),"No Account Found")</f>
        <v>No Account Found</v>
      </c>
      <c r="G412" s="23" t="str">
        <f>ifna(IFS(MATCH(C412,Stripe!B:B,),"Keep"),"No Account Found")</f>
        <v>No Account Found</v>
      </c>
      <c r="H412" s="23" t="str">
        <f>ifna(IFS(MATCH(C412,Azalea!E:E,),"Keep"),"No Account Found")</f>
        <v>No Account Found</v>
      </c>
      <c r="I412" s="23" t="str">
        <f>ifna(IFS(MATCH(C412,Trellis!C:C,),"Keep"),"No Account Found")</f>
        <v>No Account Found</v>
      </c>
      <c r="J412" s="24" t="str">
        <f>ifna(IFS(MATCH(C412,KnowBe4!A:A,),"Keep"),"No Account Found")</f>
        <v>No Account Found</v>
      </c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19"/>
      <c r="B413" s="20"/>
      <c r="C413" s="20"/>
      <c r="D413" s="21" t="str">
        <f t="shared" si="1"/>
        <v>No</v>
      </c>
      <c r="E413" s="21" t="str">
        <f>ifna(IFS(MATCH(C413,EMR!B:B,),"Keep"),"No Account Found")</f>
        <v>No Account Found</v>
      </c>
      <c r="F413" s="22" t="str">
        <f>ifna(IFS(MATCH(C413,Tricefy!C:C,),"Keep"),"No Account Found")</f>
        <v>No Account Found</v>
      </c>
      <c r="G413" s="23" t="str">
        <f>ifna(IFS(MATCH(C413,Stripe!B:B,),"Keep"),"No Account Found")</f>
        <v>No Account Found</v>
      </c>
      <c r="H413" s="23" t="str">
        <f>ifna(IFS(MATCH(C413,Azalea!E:E,),"Keep"),"No Account Found")</f>
        <v>No Account Found</v>
      </c>
      <c r="I413" s="23" t="str">
        <f>ifna(IFS(MATCH(C413,Trellis!C:C,),"Keep"),"No Account Found")</f>
        <v>No Account Found</v>
      </c>
      <c r="J413" s="24" t="str">
        <f>ifna(IFS(MATCH(C413,KnowBe4!A:A,),"Keep"),"No Account Found")</f>
        <v>No Account Found</v>
      </c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19"/>
      <c r="B414" s="20"/>
      <c r="C414" s="20"/>
      <c r="D414" s="21" t="str">
        <f t="shared" si="1"/>
        <v>No</v>
      </c>
      <c r="E414" s="21" t="str">
        <f>ifna(IFS(MATCH(C414,EMR!B:B,),"Keep"),"No Account Found")</f>
        <v>No Account Found</v>
      </c>
      <c r="F414" s="22" t="str">
        <f>ifna(IFS(MATCH(C414,Tricefy!C:C,),"Keep"),"No Account Found")</f>
        <v>No Account Found</v>
      </c>
      <c r="G414" s="23" t="str">
        <f>ifna(IFS(MATCH(C414,Stripe!B:B,),"Keep"),"No Account Found")</f>
        <v>No Account Found</v>
      </c>
      <c r="H414" s="23" t="str">
        <f>ifna(IFS(MATCH(C414,Azalea!E:E,),"Keep"),"No Account Found")</f>
        <v>No Account Found</v>
      </c>
      <c r="I414" s="23" t="str">
        <f>ifna(IFS(MATCH(C414,Trellis!C:C,),"Keep"),"No Account Found")</f>
        <v>No Account Found</v>
      </c>
      <c r="J414" s="24" t="str">
        <f>ifna(IFS(MATCH(C414,KnowBe4!A:A,),"Keep"),"No Account Found")</f>
        <v>No Account Found</v>
      </c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19"/>
      <c r="B415" s="20"/>
      <c r="C415" s="20"/>
      <c r="D415" s="21" t="str">
        <f t="shared" si="1"/>
        <v>No</v>
      </c>
      <c r="E415" s="25" t="str">
        <f>ifna(IFS(MATCH(C415,EMR!B:B,),"Keep"),"No Account Found")</f>
        <v>No Account Found</v>
      </c>
      <c r="F415" s="22" t="str">
        <f>ifna(IFS(MATCH(C415,Tricefy!C:C,),"Keep"),"No Account Found")</f>
        <v>No Account Found</v>
      </c>
      <c r="G415" s="23" t="str">
        <f>ifna(IFS(MATCH(C415,Stripe!B:B,),"Keep"),"No Account Found")</f>
        <v>No Account Found</v>
      </c>
      <c r="H415" s="23" t="str">
        <f>ifna(IFS(MATCH(C415,Azalea!E:E,),"Keep"),"No Account Found")</f>
        <v>No Account Found</v>
      </c>
      <c r="I415" s="23" t="str">
        <f>ifna(IFS(MATCH(C415,Trellis!C:C,),"Keep"),"No Account Found")</f>
        <v>No Account Found</v>
      </c>
      <c r="J415" s="24" t="str">
        <f>ifna(IFS(MATCH(C415,KnowBe4!A:A,),"Keep"),"No Account Found")</f>
        <v>No Account Found</v>
      </c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19"/>
      <c r="B416" s="20"/>
      <c r="C416" s="20"/>
      <c r="D416" s="21" t="str">
        <f t="shared" si="1"/>
        <v>No</v>
      </c>
      <c r="E416" s="21" t="str">
        <f>ifna(IFS(MATCH(C416,EMR!B:B,),"Keep"),"No Account Found")</f>
        <v>No Account Found</v>
      </c>
      <c r="F416" s="22" t="str">
        <f>ifna(IFS(MATCH(C416,Tricefy!C:C,),"Keep"),"No Account Found")</f>
        <v>No Account Found</v>
      </c>
      <c r="G416" s="23" t="str">
        <f>ifna(IFS(MATCH(C416,Stripe!B:B,),"Keep"),"No Account Found")</f>
        <v>No Account Found</v>
      </c>
      <c r="H416" s="23" t="str">
        <f>ifna(IFS(MATCH(C416,Azalea!E:E,),"Keep"),"No Account Found")</f>
        <v>No Account Found</v>
      </c>
      <c r="I416" s="23" t="str">
        <f>ifna(IFS(MATCH(C416,Trellis!C:C,),"Keep"),"No Account Found")</f>
        <v>No Account Found</v>
      </c>
      <c r="J416" s="24" t="str">
        <f>ifna(IFS(MATCH(C416,KnowBe4!A:A,),"Keep"),"No Account Found")</f>
        <v>No Account Found</v>
      </c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19"/>
      <c r="B417" s="20"/>
      <c r="C417" s="20"/>
      <c r="D417" s="21" t="str">
        <f t="shared" si="1"/>
        <v>No</v>
      </c>
      <c r="E417" s="21" t="str">
        <f>ifna(IFS(MATCH(C417,EMR!B:B,),"Keep"),"No Account Found")</f>
        <v>No Account Found</v>
      </c>
      <c r="F417" s="22" t="str">
        <f>ifna(IFS(MATCH(C417,Tricefy!C:C,),"Keep"),"No Account Found")</f>
        <v>No Account Found</v>
      </c>
      <c r="G417" s="23" t="str">
        <f>ifna(IFS(MATCH(C417,Stripe!B:B,),"Keep"),"No Account Found")</f>
        <v>No Account Found</v>
      </c>
      <c r="H417" s="23" t="str">
        <f>ifna(IFS(MATCH(C417,Azalea!E:E,),"Keep"),"No Account Found")</f>
        <v>No Account Found</v>
      </c>
      <c r="I417" s="23" t="str">
        <f>ifna(IFS(MATCH(C417,Trellis!C:C,),"Keep"),"No Account Found")</f>
        <v>No Account Found</v>
      </c>
      <c r="J417" s="24" t="str">
        <f>ifna(IFS(MATCH(C417,KnowBe4!A:A,),"Keep"),"No Account Found")</f>
        <v>No Account Found</v>
      </c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19"/>
      <c r="B418" s="20"/>
      <c r="C418" s="20"/>
      <c r="D418" s="21" t="str">
        <f t="shared" si="1"/>
        <v>No</v>
      </c>
      <c r="E418" s="21" t="str">
        <f>ifna(IFS(MATCH(C418,EMR!B:B,),"Keep"),"No Account Found")</f>
        <v>No Account Found</v>
      </c>
      <c r="F418" s="22" t="str">
        <f>ifna(IFS(MATCH(C418,Tricefy!C:C,),"Keep"),"No Account Found")</f>
        <v>No Account Found</v>
      </c>
      <c r="G418" s="23" t="str">
        <f>ifna(IFS(MATCH(C418,Stripe!B:B,),"Keep"),"No Account Found")</f>
        <v>No Account Found</v>
      </c>
      <c r="H418" s="23" t="str">
        <f>ifna(IFS(MATCH(C418,Azalea!E:E,),"Keep"),"No Account Found")</f>
        <v>No Account Found</v>
      </c>
      <c r="I418" s="23" t="str">
        <f>ifna(IFS(MATCH(C418,Trellis!C:C,),"Keep"),"No Account Found")</f>
        <v>No Account Found</v>
      </c>
      <c r="J418" s="24" t="str">
        <f>ifna(IFS(MATCH(C418,KnowBe4!A:A,),"Keep"),"No Account Found")</f>
        <v>No Account Found</v>
      </c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19"/>
      <c r="B419" s="20"/>
      <c r="C419" s="20"/>
      <c r="D419" s="21" t="str">
        <f t="shared" si="1"/>
        <v>No</v>
      </c>
      <c r="E419" s="21" t="str">
        <f>ifna(IFS(MATCH(C419,EMR!B:B,),"Keep"),"No Account Found")</f>
        <v>No Account Found</v>
      </c>
      <c r="F419" s="22" t="str">
        <f>ifna(IFS(MATCH(C419,Tricefy!C:C,),"Keep"),"No Account Found")</f>
        <v>No Account Found</v>
      </c>
      <c r="G419" s="23" t="str">
        <f>ifna(IFS(MATCH(C419,Stripe!B:B,),"Keep"),"No Account Found")</f>
        <v>No Account Found</v>
      </c>
      <c r="H419" s="23" t="str">
        <f>ifna(IFS(MATCH(C419,Azalea!E:E,),"Keep"),"No Account Found")</f>
        <v>No Account Found</v>
      </c>
      <c r="I419" s="23" t="str">
        <f>ifna(IFS(MATCH(C419,Trellis!C:C,),"Keep"),"No Account Found")</f>
        <v>No Account Found</v>
      </c>
      <c r="J419" s="24" t="str">
        <f>ifna(IFS(MATCH(C419,KnowBe4!A:A,),"Keep"),"No Account Found")</f>
        <v>No Account Found</v>
      </c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19"/>
      <c r="B420" s="20"/>
      <c r="C420" s="20"/>
      <c r="D420" s="21" t="str">
        <f t="shared" si="1"/>
        <v>No</v>
      </c>
      <c r="E420" s="25" t="str">
        <f>ifna(IFS(MATCH(C420,EMR!B:B,),"Keep"),"No Account Found")</f>
        <v>No Account Found</v>
      </c>
      <c r="F420" s="22" t="str">
        <f>ifna(IFS(MATCH(C420,Tricefy!C:C,),"Keep"),"No Account Found")</f>
        <v>No Account Found</v>
      </c>
      <c r="G420" s="23" t="str">
        <f>ifna(IFS(MATCH(C420,Stripe!B:B,),"Keep"),"No Account Found")</f>
        <v>No Account Found</v>
      </c>
      <c r="H420" s="23" t="str">
        <f>ifna(IFS(MATCH(C420,Azalea!E:E,),"Keep"),"No Account Found")</f>
        <v>No Account Found</v>
      </c>
      <c r="I420" s="23" t="str">
        <f>ifna(IFS(MATCH(C420,Trellis!C:C,),"Keep"),"No Account Found")</f>
        <v>No Account Found</v>
      </c>
      <c r="J420" s="24" t="str">
        <f>ifna(IFS(MATCH(C420,KnowBe4!A:A,),"Keep"),"No Account Found")</f>
        <v>No Account Found</v>
      </c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19"/>
      <c r="B421" s="20"/>
      <c r="C421" s="20"/>
      <c r="D421" s="21" t="str">
        <f t="shared" si="1"/>
        <v>No</v>
      </c>
      <c r="E421" s="25" t="str">
        <f>ifna(IFS(MATCH(C421,EMR!B:B,),"Keep"),"No Account Found")</f>
        <v>No Account Found</v>
      </c>
      <c r="F421" s="22" t="str">
        <f>ifna(IFS(MATCH(C421,Tricefy!C:C,),"Keep"),"No Account Found")</f>
        <v>No Account Found</v>
      </c>
      <c r="G421" s="23" t="str">
        <f>ifna(IFS(MATCH(C421,Stripe!B:B,),"Keep"),"No Account Found")</f>
        <v>No Account Found</v>
      </c>
      <c r="H421" s="23" t="str">
        <f>ifna(IFS(MATCH(C421,Azalea!E:E,),"Keep"),"No Account Found")</f>
        <v>No Account Found</v>
      </c>
      <c r="I421" s="23" t="str">
        <f>ifna(IFS(MATCH(C421,Trellis!C:C,),"Keep"),"No Account Found")</f>
        <v>No Account Found</v>
      </c>
      <c r="J421" s="24" t="str">
        <f>ifna(IFS(MATCH(C421,KnowBe4!A:A,),"Keep"),"No Account Found")</f>
        <v>No Account Found</v>
      </c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19"/>
      <c r="B422" s="20"/>
      <c r="C422" s="20"/>
      <c r="D422" s="21" t="str">
        <f t="shared" si="1"/>
        <v>No</v>
      </c>
      <c r="E422" s="25" t="str">
        <f>ifna(IFS(MATCH(C422,EMR!B:B,),"Keep"),"No Account Found")</f>
        <v>No Account Found</v>
      </c>
      <c r="F422" s="22" t="str">
        <f>ifna(IFS(MATCH(C422,Tricefy!C:C,),"Keep"),"No Account Found")</f>
        <v>No Account Found</v>
      </c>
      <c r="G422" s="23" t="str">
        <f>ifna(IFS(MATCH(C422,Stripe!B:B,),"Keep"),"No Account Found")</f>
        <v>No Account Found</v>
      </c>
      <c r="H422" s="23" t="str">
        <f>ifna(IFS(MATCH(C422,Azalea!E:E,),"Keep"),"No Account Found")</f>
        <v>No Account Found</v>
      </c>
      <c r="I422" s="23" t="str">
        <f>ifna(IFS(MATCH(C422,Trellis!C:C,),"Keep"),"No Account Found")</f>
        <v>No Account Found</v>
      </c>
      <c r="J422" s="24" t="str">
        <f>ifna(IFS(MATCH(C422,KnowBe4!A:A,),"Keep"),"No Account Found")</f>
        <v>No Account Found</v>
      </c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19"/>
      <c r="B423" s="20"/>
      <c r="C423" s="20"/>
      <c r="D423" s="21" t="str">
        <f t="shared" si="1"/>
        <v>No</v>
      </c>
      <c r="E423" s="21" t="str">
        <f>ifna(IFS(MATCH(C423,EMR!B:B,),"Keep"),"No Account Found")</f>
        <v>No Account Found</v>
      </c>
      <c r="F423" s="22" t="str">
        <f>ifna(IFS(MATCH(C423,Tricefy!C:C,),"Keep"),"No Account Found")</f>
        <v>No Account Found</v>
      </c>
      <c r="G423" s="23" t="str">
        <f>ifna(IFS(MATCH(C423,Stripe!B:B,),"Keep"),"No Account Found")</f>
        <v>No Account Found</v>
      </c>
      <c r="H423" s="23" t="str">
        <f>ifna(IFS(MATCH(C423,Azalea!E:E,),"Keep"),"No Account Found")</f>
        <v>No Account Found</v>
      </c>
      <c r="I423" s="23" t="str">
        <f>ifna(IFS(MATCH(C423,Trellis!C:C,),"Keep"),"No Account Found")</f>
        <v>No Account Found</v>
      </c>
      <c r="J423" s="24" t="str">
        <f>ifna(IFS(MATCH(C423,KnowBe4!A:A,),"Keep"),"No Account Found")</f>
        <v>No Account Found</v>
      </c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19"/>
      <c r="B424" s="20"/>
      <c r="C424" s="20"/>
      <c r="D424" s="21" t="str">
        <f t="shared" si="1"/>
        <v>No</v>
      </c>
      <c r="E424" s="21" t="str">
        <f>ifna(IFS(MATCH(C424,EMR!B:B,),"Keep"),"No Account Found")</f>
        <v>No Account Found</v>
      </c>
      <c r="F424" s="22" t="str">
        <f>ifna(IFS(MATCH(C424,Tricefy!C:C,),"Keep"),"No Account Found")</f>
        <v>No Account Found</v>
      </c>
      <c r="G424" s="23" t="str">
        <f>ifna(IFS(MATCH(C424,Stripe!B:B,),"Keep"),"No Account Found")</f>
        <v>No Account Found</v>
      </c>
      <c r="H424" s="23" t="str">
        <f>ifna(IFS(MATCH(C424,Azalea!E:E,),"Keep"),"No Account Found")</f>
        <v>No Account Found</v>
      </c>
      <c r="I424" s="23" t="str">
        <f>ifna(IFS(MATCH(C424,Trellis!C:C,),"Keep"),"No Account Found")</f>
        <v>No Account Found</v>
      </c>
      <c r="J424" s="24" t="str">
        <f>ifna(IFS(MATCH(C424,KnowBe4!A:A,),"Keep"),"No Account Found")</f>
        <v>No Account Found</v>
      </c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19"/>
      <c r="B425" s="20"/>
      <c r="C425" s="20"/>
      <c r="D425" s="21" t="str">
        <f t="shared" si="1"/>
        <v>No</v>
      </c>
      <c r="E425" s="25" t="str">
        <f>ifna(IFS(MATCH(C425,EMR!B:B,),"Keep"),"No Account Found")</f>
        <v>No Account Found</v>
      </c>
      <c r="F425" s="22" t="str">
        <f>ifna(IFS(MATCH(C425,Tricefy!C:C,),"Keep"),"No Account Found")</f>
        <v>No Account Found</v>
      </c>
      <c r="G425" s="23" t="str">
        <f>ifna(IFS(MATCH(C425,Stripe!B:B,),"Keep"),"No Account Found")</f>
        <v>No Account Found</v>
      </c>
      <c r="H425" s="23" t="str">
        <f>ifna(IFS(MATCH(C425,Azalea!E:E,),"Keep"),"No Account Found")</f>
        <v>No Account Found</v>
      </c>
      <c r="I425" s="23" t="str">
        <f>ifna(IFS(MATCH(C425,Trellis!C:C,),"Keep"),"No Account Found")</f>
        <v>No Account Found</v>
      </c>
      <c r="J425" s="24" t="str">
        <f>ifna(IFS(MATCH(C425,KnowBe4!A:A,),"Keep"),"No Account Found")</f>
        <v>No Account Found</v>
      </c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19"/>
      <c r="B426" s="20"/>
      <c r="C426" s="20"/>
      <c r="D426" s="21" t="str">
        <f t="shared" si="1"/>
        <v>No</v>
      </c>
      <c r="E426" s="25" t="str">
        <f>ifna(IFS(MATCH(C426,EMR!B:B,),"Keep"),"No Account Found")</f>
        <v>No Account Found</v>
      </c>
      <c r="F426" s="22" t="str">
        <f>ifna(IFS(MATCH(C426,Tricefy!C:C,),"Keep"),"No Account Found")</f>
        <v>No Account Found</v>
      </c>
      <c r="G426" s="23" t="str">
        <f>ifna(IFS(MATCH(C426,Stripe!B:B,),"Keep"),"No Account Found")</f>
        <v>No Account Found</v>
      </c>
      <c r="H426" s="23" t="str">
        <f>ifna(IFS(MATCH(C426,Azalea!E:E,),"Keep"),"No Account Found")</f>
        <v>No Account Found</v>
      </c>
      <c r="I426" s="23" t="str">
        <f>ifna(IFS(MATCH(C426,Trellis!C:C,),"Keep"),"No Account Found")</f>
        <v>No Account Found</v>
      </c>
      <c r="J426" s="24" t="str">
        <f>ifna(IFS(MATCH(C426,KnowBe4!A:A,),"Keep"),"No Account Found")</f>
        <v>No Account Found</v>
      </c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19"/>
      <c r="B427" s="20"/>
      <c r="C427" s="20"/>
      <c r="D427" s="21" t="str">
        <f t="shared" si="1"/>
        <v>No</v>
      </c>
      <c r="E427" s="21" t="str">
        <f>ifna(IFS(MATCH(C427,EMR!B:B,),"Keep"),"No Account Found")</f>
        <v>No Account Found</v>
      </c>
      <c r="F427" s="22" t="str">
        <f>ifna(IFS(MATCH(C427,Tricefy!C:C,),"Keep"),"No Account Found")</f>
        <v>No Account Found</v>
      </c>
      <c r="G427" s="23" t="str">
        <f>ifna(IFS(MATCH(C427,Stripe!B:B,),"Keep"),"No Account Found")</f>
        <v>No Account Found</v>
      </c>
      <c r="H427" s="23" t="str">
        <f>ifna(IFS(MATCH(C427,Azalea!E:E,),"Keep"),"No Account Found")</f>
        <v>No Account Found</v>
      </c>
      <c r="I427" s="23" t="str">
        <f>ifna(IFS(MATCH(C427,Trellis!C:C,),"Keep"),"No Account Found")</f>
        <v>No Account Found</v>
      </c>
      <c r="J427" s="24" t="str">
        <f>ifna(IFS(MATCH(C427,KnowBe4!A:A,),"Keep"),"No Account Found")</f>
        <v>No Account Found</v>
      </c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19"/>
      <c r="B428" s="20"/>
      <c r="C428" s="20"/>
      <c r="D428" s="21" t="str">
        <f t="shared" si="1"/>
        <v>No</v>
      </c>
      <c r="E428" s="25" t="str">
        <f>ifna(IFS(MATCH(C428,EMR!B:B,),"Keep"),"No Account Found")</f>
        <v>No Account Found</v>
      </c>
      <c r="F428" s="22" t="str">
        <f>ifna(IFS(MATCH(C428,Tricefy!C:C,),"Keep"),"No Account Found")</f>
        <v>No Account Found</v>
      </c>
      <c r="G428" s="23" t="str">
        <f>ifna(IFS(MATCH(C428,Stripe!B:B,),"Keep"),"No Account Found")</f>
        <v>No Account Found</v>
      </c>
      <c r="H428" s="23" t="str">
        <f>ifna(IFS(MATCH(C428,Azalea!E:E,),"Keep"),"No Account Found")</f>
        <v>No Account Found</v>
      </c>
      <c r="I428" s="23" t="str">
        <f>ifna(IFS(MATCH(C428,Trellis!C:C,),"Keep"),"No Account Found")</f>
        <v>No Account Found</v>
      </c>
      <c r="J428" s="24" t="str">
        <f>ifna(IFS(MATCH(C428,KnowBe4!A:A,),"Keep"),"No Account Found")</f>
        <v>No Account Found</v>
      </c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19"/>
      <c r="B429" s="20"/>
      <c r="C429" s="20"/>
      <c r="D429" s="21" t="str">
        <f t="shared" si="1"/>
        <v>No</v>
      </c>
      <c r="E429" s="25" t="str">
        <f>ifna(IFS(MATCH(C429,EMR!B:B,),"Keep"),"No Account Found")</f>
        <v>No Account Found</v>
      </c>
      <c r="F429" s="22" t="str">
        <f>ifna(IFS(MATCH(C429,Tricefy!C:C,),"Keep"),"No Account Found")</f>
        <v>No Account Found</v>
      </c>
      <c r="G429" s="23" t="str">
        <f>ifna(IFS(MATCH(C429,Stripe!B:B,),"Keep"),"No Account Found")</f>
        <v>No Account Found</v>
      </c>
      <c r="H429" s="23" t="str">
        <f>ifna(IFS(MATCH(C429,Azalea!E:E,),"Keep"),"No Account Found")</f>
        <v>No Account Found</v>
      </c>
      <c r="I429" s="23" t="str">
        <f>ifna(IFS(MATCH(C429,Trellis!C:C,),"Keep"),"No Account Found")</f>
        <v>No Account Found</v>
      </c>
      <c r="J429" s="24" t="str">
        <f>ifna(IFS(MATCH(C429,KnowBe4!A:A,),"Keep"),"No Account Found")</f>
        <v>No Account Found</v>
      </c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19"/>
      <c r="B430" s="20"/>
      <c r="C430" s="20"/>
      <c r="D430" s="21" t="str">
        <f t="shared" si="1"/>
        <v>No</v>
      </c>
      <c r="E430" s="25" t="str">
        <f>ifna(IFS(MATCH(C430,EMR!B:B,),"Keep"),"No Account Found")</f>
        <v>No Account Found</v>
      </c>
      <c r="F430" s="22" t="str">
        <f>ifna(IFS(MATCH(C430,Tricefy!C:C,),"Keep"),"No Account Found")</f>
        <v>No Account Found</v>
      </c>
      <c r="G430" s="23" t="str">
        <f>ifna(IFS(MATCH(C430,Stripe!B:B,),"Keep"),"No Account Found")</f>
        <v>No Account Found</v>
      </c>
      <c r="H430" s="23" t="str">
        <f>ifna(IFS(MATCH(C430,Azalea!E:E,),"Keep"),"No Account Found")</f>
        <v>No Account Found</v>
      </c>
      <c r="I430" s="23" t="str">
        <f>ifna(IFS(MATCH(C430,Trellis!C:C,),"Keep"),"No Account Found")</f>
        <v>No Account Found</v>
      </c>
      <c r="J430" s="24" t="str">
        <f>ifna(IFS(MATCH(C430,KnowBe4!A:A,),"Keep"),"No Account Found")</f>
        <v>No Account Found</v>
      </c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19"/>
      <c r="B431" s="20"/>
      <c r="C431" s="20"/>
      <c r="D431" s="21" t="str">
        <f t="shared" si="1"/>
        <v>No</v>
      </c>
      <c r="E431" s="25" t="str">
        <f>ifna(IFS(MATCH(C431,EMR!B:B,),"Keep"),"No Account Found")</f>
        <v>No Account Found</v>
      </c>
      <c r="F431" s="22" t="str">
        <f>ifna(IFS(MATCH(C431,Tricefy!C:C,),"Keep"),"No Account Found")</f>
        <v>No Account Found</v>
      </c>
      <c r="G431" s="23" t="str">
        <f>ifna(IFS(MATCH(C431,Stripe!B:B,),"Keep"),"No Account Found")</f>
        <v>No Account Found</v>
      </c>
      <c r="H431" s="23" t="str">
        <f>ifna(IFS(MATCH(C431,Azalea!E:E,),"Keep"),"No Account Found")</f>
        <v>No Account Found</v>
      </c>
      <c r="I431" s="23" t="str">
        <f>ifna(IFS(MATCH(C431,Trellis!C:C,),"Keep"),"No Account Found")</f>
        <v>No Account Found</v>
      </c>
      <c r="J431" s="24" t="str">
        <f>ifna(IFS(MATCH(C431,KnowBe4!A:A,),"Keep"),"No Account Found")</f>
        <v>No Account Found</v>
      </c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19"/>
      <c r="B432" s="20"/>
      <c r="C432" s="20"/>
      <c r="D432" s="21" t="str">
        <f t="shared" si="1"/>
        <v>No</v>
      </c>
      <c r="E432" s="25" t="str">
        <f>ifna(IFS(MATCH(C432,EMR!B:B,),"Keep"),"No Account Found")</f>
        <v>No Account Found</v>
      </c>
      <c r="F432" s="22" t="str">
        <f>ifna(IFS(MATCH(C432,Tricefy!C:C,),"Keep"),"No Account Found")</f>
        <v>No Account Found</v>
      </c>
      <c r="G432" s="23" t="str">
        <f>ifna(IFS(MATCH(C432,Stripe!B:B,),"Keep"),"No Account Found")</f>
        <v>No Account Found</v>
      </c>
      <c r="H432" s="23" t="str">
        <f>ifna(IFS(MATCH(C432,Azalea!E:E,),"Keep"),"No Account Found")</f>
        <v>No Account Found</v>
      </c>
      <c r="I432" s="23" t="str">
        <f>ifna(IFS(MATCH(C432,Trellis!C:C,),"Keep"),"No Account Found")</f>
        <v>No Account Found</v>
      </c>
      <c r="J432" s="24" t="str">
        <f>ifna(IFS(MATCH(C432,KnowBe4!A:A,),"Keep"),"No Account Found")</f>
        <v>No Account Found</v>
      </c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19"/>
      <c r="B433" s="20"/>
      <c r="C433" s="20"/>
      <c r="D433" s="21" t="str">
        <f t="shared" si="1"/>
        <v>No</v>
      </c>
      <c r="E433" s="21" t="str">
        <f>ifna(IFS(MATCH(C433,EMR!B:B,),"Keep"),"No Account Found")</f>
        <v>No Account Found</v>
      </c>
      <c r="F433" s="22" t="str">
        <f>ifna(IFS(MATCH(C433,Tricefy!C:C,),"Keep"),"No Account Found")</f>
        <v>No Account Found</v>
      </c>
      <c r="G433" s="23" t="str">
        <f>ifna(IFS(MATCH(C433,Stripe!B:B,),"Keep"),"No Account Found")</f>
        <v>No Account Found</v>
      </c>
      <c r="H433" s="23" t="str">
        <f>ifna(IFS(MATCH(C433,Azalea!E:E,),"Keep"),"No Account Found")</f>
        <v>No Account Found</v>
      </c>
      <c r="I433" s="23" t="str">
        <f>ifna(IFS(MATCH(C433,Trellis!C:C,),"Keep"),"No Account Found")</f>
        <v>No Account Found</v>
      </c>
      <c r="J433" s="24" t="str">
        <f>ifna(IFS(MATCH(C433,KnowBe4!A:A,),"Keep"),"No Account Found")</f>
        <v>No Account Found</v>
      </c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19"/>
      <c r="B434" s="20"/>
      <c r="C434" s="20"/>
      <c r="D434" s="21" t="str">
        <f t="shared" si="1"/>
        <v>No</v>
      </c>
      <c r="E434" s="25" t="str">
        <f>ifna(IFS(MATCH(C434,EMR!B:B,),"Keep"),"No Account Found")</f>
        <v>No Account Found</v>
      </c>
      <c r="F434" s="22" t="str">
        <f>ifna(IFS(MATCH(C434,Tricefy!C:C,),"Keep"),"No Account Found")</f>
        <v>No Account Found</v>
      </c>
      <c r="G434" s="23" t="str">
        <f>ifna(IFS(MATCH(C434,Stripe!B:B,),"Keep"),"No Account Found")</f>
        <v>No Account Found</v>
      </c>
      <c r="H434" s="23" t="str">
        <f>ifna(IFS(MATCH(C434,Azalea!E:E,),"Keep"),"No Account Found")</f>
        <v>No Account Found</v>
      </c>
      <c r="I434" s="23" t="str">
        <f>ifna(IFS(MATCH(C434,Trellis!C:C,),"Keep"),"No Account Found")</f>
        <v>No Account Found</v>
      </c>
      <c r="J434" s="24" t="str">
        <f>ifna(IFS(MATCH(C434,KnowBe4!A:A,),"Keep"),"No Account Found")</f>
        <v>No Account Found</v>
      </c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19"/>
      <c r="B435" s="20"/>
      <c r="C435" s="20"/>
      <c r="D435" s="21" t="str">
        <f t="shared" si="1"/>
        <v>No</v>
      </c>
      <c r="E435" s="21" t="str">
        <f>ifna(IFS(MATCH(C435,EMR!B:B,),"Keep"),"No Account Found")</f>
        <v>No Account Found</v>
      </c>
      <c r="F435" s="22" t="str">
        <f>ifna(IFS(MATCH(C435,Tricefy!C:C,),"Keep"),"No Account Found")</f>
        <v>No Account Found</v>
      </c>
      <c r="G435" s="23" t="str">
        <f>ifna(IFS(MATCH(C435,Stripe!B:B,),"Keep"),"No Account Found")</f>
        <v>No Account Found</v>
      </c>
      <c r="H435" s="23" t="str">
        <f>ifna(IFS(MATCH(C435,Azalea!E:E,),"Keep"),"No Account Found")</f>
        <v>No Account Found</v>
      </c>
      <c r="I435" s="23" t="str">
        <f>ifna(IFS(MATCH(C435,Trellis!C:C,),"Keep"),"No Account Found")</f>
        <v>No Account Found</v>
      </c>
      <c r="J435" s="24" t="str">
        <f>ifna(IFS(MATCH(C435,KnowBe4!A:A,),"Keep"),"No Account Found")</f>
        <v>No Account Found</v>
      </c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19"/>
      <c r="B436" s="20"/>
      <c r="C436" s="20"/>
      <c r="D436" s="21" t="str">
        <f t="shared" si="1"/>
        <v>No</v>
      </c>
      <c r="E436" s="21" t="str">
        <f>ifna(IFS(MATCH(C436,EMR!B:B,),"Keep"),"No Account Found")</f>
        <v>No Account Found</v>
      </c>
      <c r="F436" s="22" t="str">
        <f>ifna(IFS(MATCH(C436,Tricefy!C:C,),"Keep"),"No Account Found")</f>
        <v>No Account Found</v>
      </c>
      <c r="G436" s="23" t="str">
        <f>ifna(IFS(MATCH(C436,Stripe!B:B,),"Keep"),"No Account Found")</f>
        <v>No Account Found</v>
      </c>
      <c r="H436" s="23" t="str">
        <f>ifna(IFS(MATCH(C436,Azalea!E:E,),"Keep"),"No Account Found")</f>
        <v>No Account Found</v>
      </c>
      <c r="I436" s="23" t="str">
        <f>ifna(IFS(MATCH(C436,Trellis!C:C,),"Keep"),"No Account Found")</f>
        <v>No Account Found</v>
      </c>
      <c r="J436" s="24" t="str">
        <f>ifna(IFS(MATCH(C436,KnowBe4!A:A,),"Keep"),"No Account Found")</f>
        <v>No Account Found</v>
      </c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19"/>
      <c r="B437" s="20"/>
      <c r="C437" s="20"/>
      <c r="D437" s="21" t="str">
        <f t="shared" si="1"/>
        <v>No</v>
      </c>
      <c r="E437" s="21" t="str">
        <f>ifna(IFS(MATCH(C437,EMR!B:B,),"Keep"),"No Account Found")</f>
        <v>No Account Found</v>
      </c>
      <c r="F437" s="22" t="str">
        <f>ifna(IFS(MATCH(C437,Tricefy!C:C,),"Keep"),"No Account Found")</f>
        <v>No Account Found</v>
      </c>
      <c r="G437" s="23" t="str">
        <f>ifna(IFS(MATCH(C437,Stripe!B:B,),"Keep"),"No Account Found")</f>
        <v>No Account Found</v>
      </c>
      <c r="H437" s="23" t="str">
        <f>ifna(IFS(MATCH(C437,Azalea!E:E,),"Keep"),"No Account Found")</f>
        <v>No Account Found</v>
      </c>
      <c r="I437" s="23" t="str">
        <f>ifna(IFS(MATCH(C437,Trellis!C:C,),"Keep"),"No Account Found")</f>
        <v>No Account Found</v>
      </c>
      <c r="J437" s="24" t="str">
        <f>ifna(IFS(MATCH(C437,KnowBe4!A:A,),"Keep"),"No Account Found")</f>
        <v>No Account Found</v>
      </c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19"/>
      <c r="B438" s="20"/>
      <c r="C438" s="20"/>
      <c r="D438" s="21" t="str">
        <f t="shared" si="1"/>
        <v>No</v>
      </c>
      <c r="E438" s="25" t="str">
        <f>ifna(IFS(MATCH(C438,EMR!B:B,),"Keep"),"No Account Found")</f>
        <v>No Account Found</v>
      </c>
      <c r="F438" s="22" t="str">
        <f>ifna(IFS(MATCH(C438,Tricefy!C:C,),"Keep"),"No Account Found")</f>
        <v>No Account Found</v>
      </c>
      <c r="G438" s="23" t="str">
        <f>ifna(IFS(MATCH(C438,Stripe!B:B,),"Keep"),"No Account Found")</f>
        <v>No Account Found</v>
      </c>
      <c r="H438" s="23" t="str">
        <f>ifna(IFS(MATCH(C438,Azalea!E:E,),"Keep"),"No Account Found")</f>
        <v>No Account Found</v>
      </c>
      <c r="I438" s="23" t="str">
        <f>ifna(IFS(MATCH(C438,Trellis!C:C,),"Keep"),"No Account Found")</f>
        <v>No Account Found</v>
      </c>
      <c r="J438" s="24" t="str">
        <f>ifna(IFS(MATCH(C438,KnowBe4!A:A,),"Keep"),"No Account Found")</f>
        <v>No Account Found</v>
      </c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19"/>
      <c r="B439" s="20"/>
      <c r="C439" s="20"/>
      <c r="D439" s="21" t="str">
        <f t="shared" si="1"/>
        <v>No</v>
      </c>
      <c r="E439" s="21" t="str">
        <f>ifna(IFS(MATCH(C439,EMR!B:B,),"Keep"),"No Account Found")</f>
        <v>No Account Found</v>
      </c>
      <c r="F439" s="22" t="str">
        <f>ifna(IFS(MATCH(C439,Tricefy!C:C,),"Keep"),"No Account Found")</f>
        <v>No Account Found</v>
      </c>
      <c r="G439" s="23" t="str">
        <f>ifna(IFS(MATCH(C439,Stripe!B:B,),"Keep"),"No Account Found")</f>
        <v>No Account Found</v>
      </c>
      <c r="H439" s="23" t="str">
        <f>ifna(IFS(MATCH(C439,Azalea!E:E,),"Keep"),"No Account Found")</f>
        <v>No Account Found</v>
      </c>
      <c r="I439" s="23" t="str">
        <f>ifna(IFS(MATCH(C439,Trellis!C:C,),"Keep"),"No Account Found")</f>
        <v>No Account Found</v>
      </c>
      <c r="J439" s="24" t="str">
        <f>ifna(IFS(MATCH(C439,KnowBe4!A:A,),"Keep"),"No Account Found")</f>
        <v>No Account Found</v>
      </c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19"/>
      <c r="B440" s="20"/>
      <c r="C440" s="20"/>
      <c r="D440" s="21" t="str">
        <f t="shared" si="1"/>
        <v>No</v>
      </c>
      <c r="E440" s="21" t="str">
        <f>ifna(IFS(MATCH(C440,EMR!B:B,),"Keep"),"No Account Found")</f>
        <v>No Account Found</v>
      </c>
      <c r="F440" s="22" t="str">
        <f>ifna(IFS(MATCH(C440,Tricefy!C:C,),"Keep"),"No Account Found")</f>
        <v>No Account Found</v>
      </c>
      <c r="G440" s="23" t="str">
        <f>ifna(IFS(MATCH(C440,Stripe!B:B,),"Keep"),"No Account Found")</f>
        <v>No Account Found</v>
      </c>
      <c r="H440" s="23" t="str">
        <f>ifna(IFS(MATCH(C440,Azalea!E:E,),"Keep"),"No Account Found")</f>
        <v>No Account Found</v>
      </c>
      <c r="I440" s="23" t="str">
        <f>ifna(IFS(MATCH(C440,Trellis!C:C,),"Keep"),"No Account Found")</f>
        <v>No Account Found</v>
      </c>
      <c r="J440" s="24" t="str">
        <f>ifna(IFS(MATCH(C440,KnowBe4!A:A,),"Keep"),"No Account Found")</f>
        <v>No Account Found</v>
      </c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19"/>
      <c r="B441" s="20"/>
      <c r="C441" s="20"/>
      <c r="D441" s="21" t="str">
        <f t="shared" si="1"/>
        <v>No</v>
      </c>
      <c r="E441" s="21" t="str">
        <f>ifna(IFS(MATCH(C441,EMR!B:B,),"Keep"),"No Account Found")</f>
        <v>No Account Found</v>
      </c>
      <c r="F441" s="22" t="str">
        <f>ifna(IFS(MATCH(C441,Tricefy!C:C,),"Keep"),"No Account Found")</f>
        <v>No Account Found</v>
      </c>
      <c r="G441" s="23" t="str">
        <f>ifna(IFS(MATCH(C441,Stripe!B:B,),"Keep"),"No Account Found")</f>
        <v>No Account Found</v>
      </c>
      <c r="H441" s="23" t="str">
        <f>ifna(IFS(MATCH(C441,Azalea!E:E,),"Keep"),"No Account Found")</f>
        <v>No Account Found</v>
      </c>
      <c r="I441" s="23" t="str">
        <f>ifna(IFS(MATCH(C441,Trellis!C:C,),"Keep"),"No Account Found")</f>
        <v>No Account Found</v>
      </c>
      <c r="J441" s="24" t="str">
        <f>ifna(IFS(MATCH(C441,KnowBe4!A:A,),"Keep"),"No Account Found")</f>
        <v>No Account Found</v>
      </c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19"/>
      <c r="B442" s="20"/>
      <c r="C442" s="20"/>
      <c r="D442" s="21" t="str">
        <f t="shared" si="1"/>
        <v>No</v>
      </c>
      <c r="E442" s="25" t="str">
        <f>ifna(IFS(MATCH(C442,EMR!B:B,),"Keep"),"No Account Found")</f>
        <v>No Account Found</v>
      </c>
      <c r="F442" s="22" t="str">
        <f>ifna(IFS(MATCH(C442,Tricefy!C:C,),"Keep"),"No Account Found")</f>
        <v>No Account Found</v>
      </c>
      <c r="G442" s="23" t="str">
        <f>ifna(IFS(MATCH(C442,Stripe!B:B,),"Keep"),"No Account Found")</f>
        <v>No Account Found</v>
      </c>
      <c r="H442" s="23" t="str">
        <f>ifna(IFS(MATCH(C442,Azalea!E:E,),"Keep"),"No Account Found")</f>
        <v>No Account Found</v>
      </c>
      <c r="I442" s="23" t="str">
        <f>ifna(IFS(MATCH(C442,Trellis!C:C,),"Keep"),"No Account Found")</f>
        <v>No Account Found</v>
      </c>
      <c r="J442" s="24" t="str">
        <f>ifna(IFS(MATCH(C442,KnowBe4!A:A,),"Keep"),"No Account Found")</f>
        <v>No Account Found</v>
      </c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19"/>
      <c r="B443" s="20"/>
      <c r="C443" s="20"/>
      <c r="D443" s="21" t="str">
        <f t="shared" si="1"/>
        <v>No</v>
      </c>
      <c r="E443" s="21" t="str">
        <f>ifna(IFS(MATCH(C443,EMR!B:B,),"Keep"),"No Account Found")</f>
        <v>No Account Found</v>
      </c>
      <c r="F443" s="22" t="str">
        <f>ifna(IFS(MATCH(C443,Tricefy!C:C,),"Keep"),"No Account Found")</f>
        <v>No Account Found</v>
      </c>
      <c r="G443" s="23" t="str">
        <f>ifna(IFS(MATCH(C443,Stripe!B:B,),"Keep"),"No Account Found")</f>
        <v>No Account Found</v>
      </c>
      <c r="H443" s="23" t="str">
        <f>ifna(IFS(MATCH(C443,Azalea!E:E,),"Keep"),"No Account Found")</f>
        <v>No Account Found</v>
      </c>
      <c r="I443" s="23" t="str">
        <f>ifna(IFS(MATCH(C443,Trellis!C:C,),"Keep"),"No Account Found")</f>
        <v>No Account Found</v>
      </c>
      <c r="J443" s="24" t="str">
        <f>ifna(IFS(MATCH(C443,KnowBe4!A:A,),"Keep"),"No Account Found")</f>
        <v>No Account Found</v>
      </c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19"/>
      <c r="B444" s="20"/>
      <c r="C444" s="20"/>
      <c r="D444" s="21" t="str">
        <f t="shared" si="1"/>
        <v>No</v>
      </c>
      <c r="E444" s="25" t="str">
        <f>ifna(IFS(MATCH(C444,EMR!B:B,),"Keep"),"No Account Found")</f>
        <v>No Account Found</v>
      </c>
      <c r="F444" s="22" t="str">
        <f>ifna(IFS(MATCH(C444,Tricefy!C:C,),"Keep"),"No Account Found")</f>
        <v>No Account Found</v>
      </c>
      <c r="G444" s="23" t="str">
        <f>ifna(IFS(MATCH(C444,Stripe!B:B,),"Keep"),"No Account Found")</f>
        <v>No Account Found</v>
      </c>
      <c r="H444" s="23" t="str">
        <f>ifna(IFS(MATCH(C444,Azalea!E:E,),"Keep"),"No Account Found")</f>
        <v>No Account Found</v>
      </c>
      <c r="I444" s="23" t="str">
        <f>ifna(IFS(MATCH(C444,Trellis!C:C,),"Keep"),"No Account Found")</f>
        <v>No Account Found</v>
      </c>
      <c r="J444" s="24" t="str">
        <f>ifna(IFS(MATCH(C444,KnowBe4!A:A,),"Keep"),"No Account Found")</f>
        <v>No Account Found</v>
      </c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19"/>
      <c r="B445" s="20"/>
      <c r="C445" s="20"/>
      <c r="D445" s="21" t="str">
        <f t="shared" si="1"/>
        <v>No</v>
      </c>
      <c r="E445" s="21" t="str">
        <f>ifna(IFS(MATCH(C445,EMR!B:B,),"Keep"),"No Account Found")</f>
        <v>No Account Found</v>
      </c>
      <c r="F445" s="22" t="str">
        <f>ifna(IFS(MATCH(C445,Tricefy!C:C,),"Keep"),"No Account Found")</f>
        <v>No Account Found</v>
      </c>
      <c r="G445" s="23" t="str">
        <f>ifna(IFS(MATCH(C445,Stripe!B:B,),"Keep"),"No Account Found")</f>
        <v>No Account Found</v>
      </c>
      <c r="H445" s="23" t="str">
        <f>ifna(IFS(MATCH(C445,Azalea!E:E,),"Keep"),"No Account Found")</f>
        <v>No Account Found</v>
      </c>
      <c r="I445" s="23" t="str">
        <f>ifna(IFS(MATCH(C445,Trellis!C:C,),"Keep"),"No Account Found")</f>
        <v>No Account Found</v>
      </c>
      <c r="J445" s="24" t="str">
        <f>ifna(IFS(MATCH(C445,KnowBe4!A:A,),"Keep"),"No Account Found")</f>
        <v>No Account Found</v>
      </c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19"/>
      <c r="B446" s="20"/>
      <c r="C446" s="20"/>
      <c r="D446" s="21" t="str">
        <f t="shared" si="1"/>
        <v>No</v>
      </c>
      <c r="E446" s="21" t="str">
        <f>ifna(IFS(MATCH(C446,EMR!B:B,),"Keep"),"No Account Found")</f>
        <v>No Account Found</v>
      </c>
      <c r="F446" s="22" t="str">
        <f>ifna(IFS(MATCH(C446,Tricefy!C:C,),"Keep"),"No Account Found")</f>
        <v>No Account Found</v>
      </c>
      <c r="G446" s="23" t="str">
        <f>ifna(IFS(MATCH(C446,Stripe!B:B,),"Keep"),"No Account Found")</f>
        <v>No Account Found</v>
      </c>
      <c r="H446" s="23" t="str">
        <f>ifna(IFS(MATCH(C446,Azalea!E:E,),"Keep"),"No Account Found")</f>
        <v>No Account Found</v>
      </c>
      <c r="I446" s="23" t="str">
        <f>ifna(IFS(MATCH(C446,Trellis!C:C,),"Keep"),"No Account Found")</f>
        <v>No Account Found</v>
      </c>
      <c r="J446" s="24" t="str">
        <f>ifna(IFS(MATCH(C446,KnowBe4!A:A,),"Keep"),"No Account Found")</f>
        <v>No Account Found</v>
      </c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19"/>
      <c r="B447" s="20"/>
      <c r="C447" s="20"/>
      <c r="D447" s="21" t="str">
        <f t="shared" si="1"/>
        <v>No</v>
      </c>
      <c r="E447" s="25" t="str">
        <f>ifna(IFS(MATCH(C447,EMR!B:B,),"Keep"),"No Account Found")</f>
        <v>No Account Found</v>
      </c>
      <c r="F447" s="22" t="str">
        <f>ifna(IFS(MATCH(C447,Tricefy!C:C,),"Keep"),"No Account Found")</f>
        <v>No Account Found</v>
      </c>
      <c r="G447" s="23" t="str">
        <f>ifna(IFS(MATCH(C447,Stripe!B:B,),"Keep"),"No Account Found")</f>
        <v>No Account Found</v>
      </c>
      <c r="H447" s="23" t="str">
        <f>ifna(IFS(MATCH(C447,Azalea!E:E,),"Keep"),"No Account Found")</f>
        <v>No Account Found</v>
      </c>
      <c r="I447" s="23" t="str">
        <f>ifna(IFS(MATCH(C447,Trellis!C:C,),"Keep"),"No Account Found")</f>
        <v>No Account Found</v>
      </c>
      <c r="J447" s="24" t="str">
        <f>ifna(IFS(MATCH(C447,KnowBe4!A:A,),"Keep"),"No Account Found")</f>
        <v>No Account Found</v>
      </c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19"/>
      <c r="B448" s="20"/>
      <c r="C448" s="20"/>
      <c r="D448" s="21" t="str">
        <f t="shared" si="1"/>
        <v>No</v>
      </c>
      <c r="E448" s="21" t="str">
        <f>ifna(IFS(MATCH(C448,EMR!B:B,),"Keep"),"No Account Found")</f>
        <v>No Account Found</v>
      </c>
      <c r="F448" s="22" t="str">
        <f>ifna(IFS(MATCH(C448,Tricefy!C:C,),"Keep"),"No Account Found")</f>
        <v>No Account Found</v>
      </c>
      <c r="G448" s="23" t="str">
        <f>ifna(IFS(MATCH(C448,Stripe!B:B,),"Keep"),"No Account Found")</f>
        <v>No Account Found</v>
      </c>
      <c r="H448" s="23" t="str">
        <f>ifna(IFS(MATCH(C448,Azalea!E:E,),"Keep"),"No Account Found")</f>
        <v>No Account Found</v>
      </c>
      <c r="I448" s="23" t="str">
        <f>ifna(IFS(MATCH(C448,Trellis!C:C,),"Keep"),"No Account Found")</f>
        <v>No Account Found</v>
      </c>
      <c r="J448" s="24" t="str">
        <f>ifna(IFS(MATCH(C448,KnowBe4!A:A,),"Keep"),"No Account Found")</f>
        <v>No Account Found</v>
      </c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19"/>
      <c r="B449" s="20"/>
      <c r="C449" s="20"/>
      <c r="D449" s="21" t="str">
        <f t="shared" si="1"/>
        <v>No</v>
      </c>
      <c r="E449" s="21" t="str">
        <f>ifna(IFS(MATCH(C449,EMR!B:B,),"Keep"),"No Account Found")</f>
        <v>No Account Found</v>
      </c>
      <c r="F449" s="22" t="str">
        <f>ifna(IFS(MATCH(C449,Tricefy!C:C,),"Keep"),"No Account Found")</f>
        <v>No Account Found</v>
      </c>
      <c r="G449" s="23" t="str">
        <f>ifna(IFS(MATCH(C449,Stripe!B:B,),"Keep"),"No Account Found")</f>
        <v>No Account Found</v>
      </c>
      <c r="H449" s="23" t="str">
        <f>ifna(IFS(MATCH(C449,Azalea!E:E,),"Keep"),"No Account Found")</f>
        <v>No Account Found</v>
      </c>
      <c r="I449" s="23" t="str">
        <f>ifna(IFS(MATCH(C449,Trellis!C:C,),"Keep"),"No Account Found")</f>
        <v>No Account Found</v>
      </c>
      <c r="J449" s="24" t="str">
        <f>ifna(IFS(MATCH(C449,KnowBe4!A:A,),"Keep"),"No Account Found")</f>
        <v>No Account Found</v>
      </c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19"/>
      <c r="B450" s="20"/>
      <c r="C450" s="20"/>
      <c r="D450" s="21" t="str">
        <f t="shared" si="1"/>
        <v>No</v>
      </c>
      <c r="E450" s="25" t="str">
        <f>ifna(IFS(MATCH(C450,EMR!B:B,),"Keep"),"No Account Found")</f>
        <v>No Account Found</v>
      </c>
      <c r="F450" s="22" t="str">
        <f>ifna(IFS(MATCH(C450,Tricefy!C:C,),"Keep"),"No Account Found")</f>
        <v>No Account Found</v>
      </c>
      <c r="G450" s="23" t="str">
        <f>ifna(IFS(MATCH(C450,Stripe!B:B,),"Keep"),"No Account Found")</f>
        <v>No Account Found</v>
      </c>
      <c r="H450" s="23" t="str">
        <f>ifna(IFS(MATCH(C450,Azalea!E:E,),"Keep"),"No Account Found")</f>
        <v>No Account Found</v>
      </c>
      <c r="I450" s="23" t="str">
        <f>ifna(IFS(MATCH(C450,Trellis!C:C,),"Keep"),"No Account Found")</f>
        <v>No Account Found</v>
      </c>
      <c r="J450" s="24" t="str">
        <f>ifna(IFS(MATCH(C450,KnowBe4!A:A,),"Keep"),"No Account Found")</f>
        <v>No Account Found</v>
      </c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19"/>
      <c r="B451" s="20"/>
      <c r="C451" s="20"/>
      <c r="D451" s="21" t="str">
        <f t="shared" si="1"/>
        <v>No</v>
      </c>
      <c r="E451" s="21" t="str">
        <f>ifna(IFS(MATCH(C451,EMR!B:B,),"Keep"),"No Account Found")</f>
        <v>No Account Found</v>
      </c>
      <c r="F451" s="22" t="str">
        <f>ifna(IFS(MATCH(C451,Tricefy!C:C,),"Keep"),"No Account Found")</f>
        <v>No Account Found</v>
      </c>
      <c r="G451" s="23" t="str">
        <f>ifna(IFS(MATCH(C451,Stripe!B:B,),"Keep"),"No Account Found")</f>
        <v>No Account Found</v>
      </c>
      <c r="H451" s="23" t="str">
        <f>ifna(IFS(MATCH(C451,Azalea!E:E,),"Keep"),"No Account Found")</f>
        <v>No Account Found</v>
      </c>
      <c r="I451" s="23" t="str">
        <f>ifna(IFS(MATCH(C451,Trellis!C:C,),"Keep"),"No Account Found")</f>
        <v>No Account Found</v>
      </c>
      <c r="J451" s="24" t="str">
        <f>ifna(IFS(MATCH(C451,KnowBe4!A:A,),"Keep"),"No Account Found")</f>
        <v>No Account Found</v>
      </c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19"/>
      <c r="B452" s="20"/>
      <c r="C452" s="20"/>
      <c r="D452" s="21" t="str">
        <f t="shared" si="1"/>
        <v>No</v>
      </c>
      <c r="E452" s="21" t="str">
        <f>ifna(IFS(MATCH(C452,EMR!B:B,),"Keep"),"No Account Found")</f>
        <v>No Account Found</v>
      </c>
      <c r="F452" s="22" t="str">
        <f>ifna(IFS(MATCH(C452,Tricefy!C:C,),"Keep"),"No Account Found")</f>
        <v>No Account Found</v>
      </c>
      <c r="G452" s="23" t="str">
        <f>ifna(IFS(MATCH(C452,Stripe!B:B,),"Keep"),"No Account Found")</f>
        <v>No Account Found</v>
      </c>
      <c r="H452" s="23" t="str">
        <f>ifna(IFS(MATCH(C452,Azalea!E:E,),"Keep"),"No Account Found")</f>
        <v>No Account Found</v>
      </c>
      <c r="I452" s="23" t="str">
        <f>ifna(IFS(MATCH(C452,Trellis!C:C,),"Keep"),"No Account Found")</f>
        <v>No Account Found</v>
      </c>
      <c r="J452" s="24" t="str">
        <f>ifna(IFS(MATCH(C452,KnowBe4!A:A,),"Keep"),"No Account Found")</f>
        <v>No Account Found</v>
      </c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19"/>
      <c r="B453" s="20"/>
      <c r="C453" s="20"/>
      <c r="D453" s="21" t="str">
        <f t="shared" si="1"/>
        <v>No</v>
      </c>
      <c r="E453" s="21" t="str">
        <f>ifna(IFS(MATCH(C453,EMR!B:B,),"Keep"),"No Account Found")</f>
        <v>No Account Found</v>
      </c>
      <c r="F453" s="22" t="str">
        <f>ifna(IFS(MATCH(C453,Tricefy!C:C,),"Keep"),"No Account Found")</f>
        <v>No Account Found</v>
      </c>
      <c r="G453" s="23" t="str">
        <f>ifna(IFS(MATCH(C453,Stripe!B:B,),"Keep"),"No Account Found")</f>
        <v>No Account Found</v>
      </c>
      <c r="H453" s="23" t="str">
        <f>ifna(IFS(MATCH(C453,Azalea!E:E,),"Keep"),"No Account Found")</f>
        <v>No Account Found</v>
      </c>
      <c r="I453" s="23" t="str">
        <f>ifna(IFS(MATCH(C453,Trellis!C:C,),"Keep"),"No Account Found")</f>
        <v>No Account Found</v>
      </c>
      <c r="J453" s="24" t="str">
        <f>ifna(IFS(MATCH(C453,KnowBe4!A:A,),"Keep"),"No Account Found")</f>
        <v>No Account Found</v>
      </c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19"/>
      <c r="B454" s="20"/>
      <c r="C454" s="20"/>
      <c r="D454" s="21" t="str">
        <f t="shared" si="1"/>
        <v>No</v>
      </c>
      <c r="E454" s="21" t="str">
        <f>ifna(IFS(MATCH(C454,EMR!B:B,),"Keep"),"No Account Found")</f>
        <v>No Account Found</v>
      </c>
      <c r="F454" s="22" t="str">
        <f>ifna(IFS(MATCH(C454,Tricefy!C:C,),"Keep"),"No Account Found")</f>
        <v>No Account Found</v>
      </c>
      <c r="G454" s="23" t="str">
        <f>ifna(IFS(MATCH(C454,Stripe!B:B,),"Keep"),"No Account Found")</f>
        <v>No Account Found</v>
      </c>
      <c r="H454" s="23" t="str">
        <f>ifna(IFS(MATCH(C454,Azalea!E:E,),"Keep"),"No Account Found")</f>
        <v>No Account Found</v>
      </c>
      <c r="I454" s="23" t="str">
        <f>ifna(IFS(MATCH(C454,Trellis!C:C,),"Keep"),"No Account Found")</f>
        <v>No Account Found</v>
      </c>
      <c r="J454" s="24" t="str">
        <f>ifna(IFS(MATCH(C454,KnowBe4!A:A,),"Keep"),"No Account Found")</f>
        <v>No Account Found</v>
      </c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19"/>
      <c r="B455" s="20"/>
      <c r="C455" s="20"/>
      <c r="D455" s="21" t="str">
        <f t="shared" si="1"/>
        <v>No</v>
      </c>
      <c r="E455" s="25" t="str">
        <f>ifna(IFS(MATCH(C455,EMR!B:B,),"Keep"),"No Account Found")</f>
        <v>No Account Found</v>
      </c>
      <c r="F455" s="22" t="str">
        <f>ifna(IFS(MATCH(C455,Tricefy!C:C,),"Keep"),"No Account Found")</f>
        <v>No Account Found</v>
      </c>
      <c r="G455" s="23" t="str">
        <f>ifna(IFS(MATCH(C455,Stripe!B:B,),"Keep"),"No Account Found")</f>
        <v>No Account Found</v>
      </c>
      <c r="H455" s="23" t="str">
        <f>ifna(IFS(MATCH(C455,Azalea!E:E,),"Keep"),"No Account Found")</f>
        <v>No Account Found</v>
      </c>
      <c r="I455" s="23" t="str">
        <f>ifna(IFS(MATCH(C455,Trellis!C:C,),"Keep"),"No Account Found")</f>
        <v>No Account Found</v>
      </c>
      <c r="J455" s="24" t="str">
        <f>ifna(IFS(MATCH(C455,KnowBe4!A:A,),"Keep"),"No Account Found")</f>
        <v>No Account Found</v>
      </c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19"/>
      <c r="B456" s="20"/>
      <c r="C456" s="20"/>
      <c r="D456" s="21" t="str">
        <f t="shared" si="1"/>
        <v>No</v>
      </c>
      <c r="E456" s="25" t="str">
        <f>ifna(IFS(MATCH(C456,EMR!B:B,),"Keep"),"No Account Found")</f>
        <v>No Account Found</v>
      </c>
      <c r="F456" s="22" t="str">
        <f>ifna(IFS(MATCH(C456,Tricefy!C:C,),"Keep"),"No Account Found")</f>
        <v>No Account Found</v>
      </c>
      <c r="G456" s="23" t="str">
        <f>ifna(IFS(MATCH(C456,Stripe!B:B,),"Keep"),"No Account Found")</f>
        <v>No Account Found</v>
      </c>
      <c r="H456" s="23" t="str">
        <f>ifna(IFS(MATCH(C456,Azalea!E:E,),"Keep"),"No Account Found")</f>
        <v>No Account Found</v>
      </c>
      <c r="I456" s="23" t="str">
        <f>ifna(IFS(MATCH(C456,Trellis!C:C,),"Keep"),"No Account Found")</f>
        <v>No Account Found</v>
      </c>
      <c r="J456" s="24" t="str">
        <f>ifna(IFS(MATCH(C456,KnowBe4!A:A,),"Keep"),"No Account Found")</f>
        <v>No Account Found</v>
      </c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19"/>
      <c r="B457" s="20"/>
      <c r="C457" s="20"/>
      <c r="D457" s="21" t="str">
        <f t="shared" si="1"/>
        <v>No</v>
      </c>
      <c r="E457" s="21" t="str">
        <f>ifna(IFS(MATCH(C457,EMR!B:B,),"Keep"),"No Account Found")</f>
        <v>No Account Found</v>
      </c>
      <c r="F457" s="22" t="str">
        <f>ifna(IFS(MATCH(C457,Tricefy!C:C,),"Keep"),"No Account Found")</f>
        <v>No Account Found</v>
      </c>
      <c r="G457" s="23" t="str">
        <f>ifna(IFS(MATCH(C457,Stripe!B:B,),"Keep"),"No Account Found")</f>
        <v>No Account Found</v>
      </c>
      <c r="H457" s="23" t="str">
        <f>ifna(IFS(MATCH(C457,Azalea!E:E,),"Keep"),"No Account Found")</f>
        <v>No Account Found</v>
      </c>
      <c r="I457" s="23" t="str">
        <f>ifna(IFS(MATCH(C457,Trellis!C:C,),"Keep"),"No Account Found")</f>
        <v>No Account Found</v>
      </c>
      <c r="J457" s="24" t="str">
        <f>ifna(IFS(MATCH(C457,KnowBe4!A:A,),"Keep"),"No Account Found")</f>
        <v>No Account Found</v>
      </c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19"/>
      <c r="B458" s="20"/>
      <c r="C458" s="20"/>
      <c r="D458" s="21" t="str">
        <f t="shared" si="1"/>
        <v>No</v>
      </c>
      <c r="E458" s="21" t="str">
        <f>ifna(IFS(MATCH(C458,EMR!B:B,),"Keep"),"No Account Found")</f>
        <v>No Account Found</v>
      </c>
      <c r="F458" s="22" t="str">
        <f>ifna(IFS(MATCH(C458,Tricefy!C:C,),"Keep"),"No Account Found")</f>
        <v>No Account Found</v>
      </c>
      <c r="G458" s="23" t="str">
        <f>ifna(IFS(MATCH(C458,Stripe!B:B,),"Keep"),"No Account Found")</f>
        <v>No Account Found</v>
      </c>
      <c r="H458" s="23" t="str">
        <f>ifna(IFS(MATCH(C458,Azalea!E:E,),"Keep"),"No Account Found")</f>
        <v>No Account Found</v>
      </c>
      <c r="I458" s="23" t="str">
        <f>ifna(IFS(MATCH(C458,Trellis!C:C,),"Keep"),"No Account Found")</f>
        <v>No Account Found</v>
      </c>
      <c r="J458" s="24" t="str">
        <f>ifna(IFS(MATCH(C458,KnowBe4!A:A,),"Keep"),"No Account Found")</f>
        <v>No Account Found</v>
      </c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19"/>
      <c r="B459" s="20"/>
      <c r="C459" s="20"/>
      <c r="D459" s="21" t="str">
        <f t="shared" si="1"/>
        <v>No</v>
      </c>
      <c r="E459" s="21" t="str">
        <f>ifna(IFS(MATCH(C459,EMR!B:B,),"Keep"),"No Account Found")</f>
        <v>No Account Found</v>
      </c>
      <c r="F459" s="22" t="str">
        <f>ifna(IFS(MATCH(C459,Tricefy!C:C,),"Keep"),"No Account Found")</f>
        <v>No Account Found</v>
      </c>
      <c r="G459" s="23" t="str">
        <f>ifna(IFS(MATCH(C459,Stripe!B:B,),"Keep"),"No Account Found")</f>
        <v>No Account Found</v>
      </c>
      <c r="H459" s="23" t="str">
        <f>ifna(IFS(MATCH(C459,Azalea!E:E,),"Keep"),"No Account Found")</f>
        <v>No Account Found</v>
      </c>
      <c r="I459" s="23" t="str">
        <f>ifna(IFS(MATCH(C459,Trellis!C:C,),"Keep"),"No Account Found")</f>
        <v>No Account Found</v>
      </c>
      <c r="J459" s="24" t="str">
        <f>ifna(IFS(MATCH(C459,KnowBe4!A:A,),"Keep"),"No Account Found")</f>
        <v>No Account Found</v>
      </c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19"/>
      <c r="B460" s="20"/>
      <c r="C460" s="20"/>
      <c r="D460" s="21" t="str">
        <f t="shared" si="1"/>
        <v>No</v>
      </c>
      <c r="E460" s="21" t="str">
        <f>ifna(IFS(MATCH(C460,EMR!B:B,),"Keep"),"No Account Found")</f>
        <v>No Account Found</v>
      </c>
      <c r="F460" s="22" t="str">
        <f>ifna(IFS(MATCH(C460,Tricefy!C:C,),"Keep"),"No Account Found")</f>
        <v>No Account Found</v>
      </c>
      <c r="G460" s="23" t="str">
        <f>ifna(IFS(MATCH(C460,Stripe!B:B,),"Keep"),"No Account Found")</f>
        <v>No Account Found</v>
      </c>
      <c r="H460" s="23" t="str">
        <f>ifna(IFS(MATCH(C460,Azalea!E:E,),"Keep"),"No Account Found")</f>
        <v>No Account Found</v>
      </c>
      <c r="I460" s="23" t="str">
        <f>ifna(IFS(MATCH(C460,Trellis!C:C,),"Keep"),"No Account Found")</f>
        <v>No Account Found</v>
      </c>
      <c r="J460" s="24" t="str">
        <f>ifna(IFS(MATCH(C460,KnowBe4!A:A,),"Keep"),"No Account Found")</f>
        <v>No Account Found</v>
      </c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19"/>
      <c r="B461" s="20"/>
      <c r="C461" s="20"/>
      <c r="D461" s="21" t="str">
        <f t="shared" si="1"/>
        <v>No</v>
      </c>
      <c r="E461" s="21" t="str">
        <f>ifna(IFS(MATCH(C461,EMR!B:B,),"Keep"),"No Account Found")</f>
        <v>No Account Found</v>
      </c>
      <c r="F461" s="22" t="str">
        <f>ifna(IFS(MATCH(C461,Tricefy!C:C,),"Keep"),"No Account Found")</f>
        <v>No Account Found</v>
      </c>
      <c r="G461" s="23" t="str">
        <f>ifna(IFS(MATCH(C461,Stripe!B:B,),"Keep"),"No Account Found")</f>
        <v>No Account Found</v>
      </c>
      <c r="H461" s="23" t="str">
        <f>ifna(IFS(MATCH(C461,Azalea!E:E,),"Keep"),"No Account Found")</f>
        <v>No Account Found</v>
      </c>
      <c r="I461" s="23" t="str">
        <f>ifna(IFS(MATCH(C461,Trellis!C:C,),"Keep"),"No Account Found")</f>
        <v>No Account Found</v>
      </c>
      <c r="J461" s="24" t="str">
        <f>ifna(IFS(MATCH(C461,KnowBe4!A:A,),"Keep"),"No Account Found")</f>
        <v>No Account Found</v>
      </c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19"/>
      <c r="B462" s="20"/>
      <c r="C462" s="20"/>
      <c r="D462" s="21" t="str">
        <f t="shared" si="1"/>
        <v>No</v>
      </c>
      <c r="E462" s="25" t="str">
        <f>ifna(IFS(MATCH(C462,EMR!B:B,),"Keep"),"No Account Found")</f>
        <v>No Account Found</v>
      </c>
      <c r="F462" s="22" t="str">
        <f>ifna(IFS(MATCH(C462,Tricefy!C:C,),"Keep"),"No Account Found")</f>
        <v>No Account Found</v>
      </c>
      <c r="G462" s="23" t="str">
        <f>ifna(IFS(MATCH(C462,Stripe!B:B,),"Keep"),"No Account Found")</f>
        <v>No Account Found</v>
      </c>
      <c r="H462" s="23" t="str">
        <f>ifna(IFS(MATCH(C462,Azalea!E:E,),"Keep"),"No Account Found")</f>
        <v>No Account Found</v>
      </c>
      <c r="I462" s="23" t="str">
        <f>ifna(IFS(MATCH(C462,Trellis!C:C,),"Keep"),"No Account Found")</f>
        <v>No Account Found</v>
      </c>
      <c r="J462" s="24" t="str">
        <f>ifna(IFS(MATCH(C462,KnowBe4!A:A,),"Keep"),"No Account Found")</f>
        <v>No Account Found</v>
      </c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19"/>
      <c r="B463" s="20"/>
      <c r="C463" s="20"/>
      <c r="D463" s="21" t="str">
        <f t="shared" si="1"/>
        <v>No</v>
      </c>
      <c r="E463" s="21" t="str">
        <f>ifna(IFS(MATCH(C463,EMR!B:B,),"Keep"),"No Account Found")</f>
        <v>No Account Found</v>
      </c>
      <c r="F463" s="22" t="str">
        <f>ifna(IFS(MATCH(C463,Tricefy!C:C,),"Keep"),"No Account Found")</f>
        <v>No Account Found</v>
      </c>
      <c r="G463" s="23" t="str">
        <f>ifna(IFS(MATCH(C463,Stripe!B:B,),"Keep"),"No Account Found")</f>
        <v>No Account Found</v>
      </c>
      <c r="H463" s="23" t="str">
        <f>ifna(IFS(MATCH(C463,Azalea!E:E,),"Keep"),"No Account Found")</f>
        <v>No Account Found</v>
      </c>
      <c r="I463" s="23" t="str">
        <f>ifna(IFS(MATCH(C463,Trellis!C:C,),"Keep"),"No Account Found")</f>
        <v>No Account Found</v>
      </c>
      <c r="J463" s="24" t="str">
        <f>ifna(IFS(MATCH(C463,KnowBe4!A:A,),"Keep"),"No Account Found")</f>
        <v>No Account Found</v>
      </c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19"/>
      <c r="B464" s="20"/>
      <c r="C464" s="20"/>
      <c r="D464" s="21" t="str">
        <f t="shared" si="1"/>
        <v>No</v>
      </c>
      <c r="E464" s="21" t="str">
        <f>ifna(IFS(MATCH(C464,EMR!B:B,),"Keep"),"No Account Found")</f>
        <v>No Account Found</v>
      </c>
      <c r="F464" s="22" t="str">
        <f>ifna(IFS(MATCH(C464,Tricefy!C:C,),"Keep"),"No Account Found")</f>
        <v>No Account Found</v>
      </c>
      <c r="G464" s="23" t="str">
        <f>ifna(IFS(MATCH(C464,Stripe!B:B,),"Keep"),"No Account Found")</f>
        <v>No Account Found</v>
      </c>
      <c r="H464" s="23" t="str">
        <f>ifna(IFS(MATCH(C464,Azalea!E:E,),"Keep"),"No Account Found")</f>
        <v>No Account Found</v>
      </c>
      <c r="I464" s="23" t="str">
        <f>ifna(IFS(MATCH(C464,Trellis!C:C,),"Keep"),"No Account Found")</f>
        <v>No Account Found</v>
      </c>
      <c r="J464" s="24" t="str">
        <f>ifna(IFS(MATCH(C464,KnowBe4!A:A,),"Keep"),"No Account Found")</f>
        <v>No Account Found</v>
      </c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19"/>
      <c r="B465" s="20"/>
      <c r="C465" s="20"/>
      <c r="D465" s="21" t="str">
        <f t="shared" si="1"/>
        <v>No</v>
      </c>
      <c r="E465" s="25" t="str">
        <f>ifna(IFS(MATCH(C465,EMR!B:B,),"Keep"),"No Account Found")</f>
        <v>No Account Found</v>
      </c>
      <c r="F465" s="22" t="str">
        <f>ifna(IFS(MATCH(C465,Tricefy!C:C,),"Keep"),"No Account Found")</f>
        <v>No Account Found</v>
      </c>
      <c r="G465" s="23" t="str">
        <f>ifna(IFS(MATCH(C465,Stripe!B:B,),"Keep"),"No Account Found")</f>
        <v>No Account Found</v>
      </c>
      <c r="H465" s="23" t="str">
        <f>ifna(IFS(MATCH(C465,Azalea!E:E,),"Keep"),"No Account Found")</f>
        <v>No Account Found</v>
      </c>
      <c r="I465" s="23" t="str">
        <f>ifna(IFS(MATCH(C465,Trellis!C:C,),"Keep"),"No Account Found")</f>
        <v>No Account Found</v>
      </c>
      <c r="J465" s="24" t="str">
        <f>ifna(IFS(MATCH(C465,KnowBe4!A:A,),"Keep"),"No Account Found")</f>
        <v>No Account Found</v>
      </c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19"/>
      <c r="B466" s="20"/>
      <c r="C466" s="20"/>
      <c r="D466" s="21" t="str">
        <f t="shared" si="1"/>
        <v>No</v>
      </c>
      <c r="E466" s="21" t="str">
        <f>ifna(IFS(MATCH(C466,EMR!B:B,),"Keep"),"No Account Found")</f>
        <v>No Account Found</v>
      </c>
      <c r="F466" s="22" t="str">
        <f>ifna(IFS(MATCH(C466,Tricefy!C:C,),"Keep"),"No Account Found")</f>
        <v>No Account Found</v>
      </c>
      <c r="G466" s="23" t="str">
        <f>ifna(IFS(MATCH(C466,Stripe!B:B,),"Keep"),"No Account Found")</f>
        <v>No Account Found</v>
      </c>
      <c r="H466" s="23" t="str">
        <f>ifna(IFS(MATCH(C466,Azalea!E:E,),"Keep"),"No Account Found")</f>
        <v>No Account Found</v>
      </c>
      <c r="I466" s="23" t="str">
        <f>ifna(IFS(MATCH(C466,Trellis!C:C,),"Keep"),"No Account Found")</f>
        <v>No Account Found</v>
      </c>
      <c r="J466" s="24" t="str">
        <f>ifna(IFS(MATCH(C466,KnowBe4!A:A,),"Keep"),"No Account Found")</f>
        <v>No Account Found</v>
      </c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19"/>
      <c r="B467" s="20"/>
      <c r="C467" s="20"/>
      <c r="D467" s="21" t="str">
        <f t="shared" si="1"/>
        <v>No</v>
      </c>
      <c r="E467" s="21" t="str">
        <f>ifna(IFS(MATCH(C467,EMR!B:B,),"Keep"),"No Account Found")</f>
        <v>No Account Found</v>
      </c>
      <c r="F467" s="22" t="str">
        <f>ifna(IFS(MATCH(C467,Tricefy!C:C,),"Keep"),"No Account Found")</f>
        <v>No Account Found</v>
      </c>
      <c r="G467" s="23" t="str">
        <f>ifna(IFS(MATCH(C467,Stripe!B:B,),"Keep"),"No Account Found")</f>
        <v>No Account Found</v>
      </c>
      <c r="H467" s="23" t="str">
        <f>ifna(IFS(MATCH(C467,Azalea!E:E,),"Keep"),"No Account Found")</f>
        <v>No Account Found</v>
      </c>
      <c r="I467" s="23" t="str">
        <f>ifna(IFS(MATCH(C467,Trellis!C:C,),"Keep"),"No Account Found")</f>
        <v>No Account Found</v>
      </c>
      <c r="J467" s="24" t="str">
        <f>ifna(IFS(MATCH(C467,KnowBe4!A:A,),"Keep"),"No Account Found")</f>
        <v>No Account Found</v>
      </c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19"/>
      <c r="B468" s="20"/>
      <c r="C468" s="20"/>
      <c r="D468" s="21" t="str">
        <f t="shared" si="1"/>
        <v>No</v>
      </c>
      <c r="E468" s="25" t="str">
        <f>ifna(IFS(MATCH(C468,EMR!B:B,),"Keep"),"No Account Found")</f>
        <v>No Account Found</v>
      </c>
      <c r="F468" s="22" t="str">
        <f>ifna(IFS(MATCH(C468,Tricefy!C:C,),"Keep"),"No Account Found")</f>
        <v>No Account Found</v>
      </c>
      <c r="G468" s="23" t="str">
        <f>ifna(IFS(MATCH(C468,Stripe!B:B,),"Keep"),"No Account Found")</f>
        <v>No Account Found</v>
      </c>
      <c r="H468" s="23" t="str">
        <f>ifna(IFS(MATCH(C468,Azalea!E:E,),"Keep"),"No Account Found")</f>
        <v>No Account Found</v>
      </c>
      <c r="I468" s="23" t="str">
        <f>ifna(IFS(MATCH(C468,Trellis!C:C,),"Keep"),"No Account Found")</f>
        <v>No Account Found</v>
      </c>
      <c r="J468" s="24" t="str">
        <f>ifna(IFS(MATCH(C468,KnowBe4!A:A,),"Keep"),"No Account Found")</f>
        <v>No Account Found</v>
      </c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19"/>
      <c r="B469" s="20"/>
      <c r="C469" s="20"/>
      <c r="D469" s="21" t="str">
        <f t="shared" si="1"/>
        <v>No</v>
      </c>
      <c r="E469" s="25" t="str">
        <f>ifna(IFS(MATCH(C469,EMR!B:B,),"Keep"),"No Account Found")</f>
        <v>No Account Found</v>
      </c>
      <c r="F469" s="22" t="str">
        <f>ifna(IFS(MATCH(C469,Tricefy!C:C,),"Keep"),"No Account Found")</f>
        <v>No Account Found</v>
      </c>
      <c r="G469" s="23" t="str">
        <f>ifna(IFS(MATCH(C469,Stripe!B:B,),"Keep"),"No Account Found")</f>
        <v>No Account Found</v>
      </c>
      <c r="H469" s="23" t="str">
        <f>ifna(IFS(MATCH(C469,Azalea!E:E,),"Keep"),"No Account Found")</f>
        <v>No Account Found</v>
      </c>
      <c r="I469" s="23" t="str">
        <f>ifna(IFS(MATCH(C469,Trellis!C:C,),"Keep"),"No Account Found")</f>
        <v>No Account Found</v>
      </c>
      <c r="J469" s="24" t="str">
        <f>ifna(IFS(MATCH(C469,KnowBe4!A:A,),"Keep"),"No Account Found")</f>
        <v>No Account Found</v>
      </c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19"/>
      <c r="B470" s="20"/>
      <c r="C470" s="20"/>
      <c r="D470" s="21" t="str">
        <f t="shared" si="1"/>
        <v>No</v>
      </c>
      <c r="E470" s="25" t="str">
        <f>ifna(IFS(MATCH(C470,EMR!B:B,),"Keep"),"No Account Found")</f>
        <v>No Account Found</v>
      </c>
      <c r="F470" s="22" t="str">
        <f>ifna(IFS(MATCH(C470,Tricefy!C:C,),"Keep"),"No Account Found")</f>
        <v>No Account Found</v>
      </c>
      <c r="G470" s="23" t="str">
        <f>ifna(IFS(MATCH(C470,Stripe!B:B,),"Keep"),"No Account Found")</f>
        <v>No Account Found</v>
      </c>
      <c r="H470" s="23" t="str">
        <f>ifna(IFS(MATCH(C470,Azalea!E:E,),"Keep"),"No Account Found")</f>
        <v>No Account Found</v>
      </c>
      <c r="I470" s="23" t="str">
        <f>ifna(IFS(MATCH(C470,Trellis!C:C,),"Keep"),"No Account Found")</f>
        <v>No Account Found</v>
      </c>
      <c r="J470" s="24" t="str">
        <f>ifna(IFS(MATCH(C470,KnowBe4!A:A,),"Keep"),"No Account Found")</f>
        <v>No Account Found</v>
      </c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19"/>
      <c r="B471" s="20"/>
      <c r="C471" s="20"/>
      <c r="D471" s="21" t="str">
        <f t="shared" si="1"/>
        <v>No</v>
      </c>
      <c r="E471" s="25" t="str">
        <f>ifna(IFS(MATCH(C471,EMR!B:B,),"Keep"),"No Account Found")</f>
        <v>No Account Found</v>
      </c>
      <c r="F471" s="22" t="str">
        <f>ifna(IFS(MATCH(C471,Tricefy!C:C,),"Keep"),"No Account Found")</f>
        <v>No Account Found</v>
      </c>
      <c r="G471" s="23" t="str">
        <f>ifna(IFS(MATCH(C471,Stripe!B:B,),"Keep"),"No Account Found")</f>
        <v>No Account Found</v>
      </c>
      <c r="H471" s="23" t="str">
        <f>ifna(IFS(MATCH(C471,Azalea!E:E,),"Keep"),"No Account Found")</f>
        <v>No Account Found</v>
      </c>
      <c r="I471" s="23" t="str">
        <f>ifna(IFS(MATCH(C471,Trellis!C:C,),"Keep"),"No Account Found")</f>
        <v>No Account Found</v>
      </c>
      <c r="J471" s="24" t="str">
        <f>ifna(IFS(MATCH(C471,KnowBe4!A:A,),"Keep"),"No Account Found")</f>
        <v>No Account Found</v>
      </c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19"/>
      <c r="B472" s="20"/>
      <c r="C472" s="20"/>
      <c r="D472" s="21" t="str">
        <f t="shared" si="1"/>
        <v>No</v>
      </c>
      <c r="E472" s="21" t="str">
        <f>ifna(IFS(MATCH(C472,EMR!B:B,),"Keep"),"No Account Found")</f>
        <v>No Account Found</v>
      </c>
      <c r="F472" s="22" t="str">
        <f>ifna(IFS(MATCH(C472,Tricefy!C:C,),"Keep"),"No Account Found")</f>
        <v>No Account Found</v>
      </c>
      <c r="G472" s="23" t="str">
        <f>ifna(IFS(MATCH(C472,Stripe!B:B,),"Keep"),"No Account Found")</f>
        <v>No Account Found</v>
      </c>
      <c r="H472" s="23" t="str">
        <f>ifna(IFS(MATCH(C472,Azalea!E:E,),"Keep"),"No Account Found")</f>
        <v>No Account Found</v>
      </c>
      <c r="I472" s="23" t="str">
        <f>ifna(IFS(MATCH(C472,Trellis!C:C,),"Keep"),"No Account Found")</f>
        <v>No Account Found</v>
      </c>
      <c r="J472" s="24" t="str">
        <f>ifna(IFS(MATCH(C472,KnowBe4!A:A,),"Keep"),"No Account Found")</f>
        <v>No Account Found</v>
      </c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19"/>
      <c r="B473" s="20"/>
      <c r="C473" s="20"/>
      <c r="D473" s="21" t="str">
        <f t="shared" si="1"/>
        <v>No</v>
      </c>
      <c r="E473" s="21" t="str">
        <f>ifna(IFS(MATCH(C473,EMR!B:B,),"Keep"),"No Account Found")</f>
        <v>No Account Found</v>
      </c>
      <c r="F473" s="22" t="str">
        <f>ifna(IFS(MATCH(C473,Tricefy!C:C,),"Keep"),"No Account Found")</f>
        <v>No Account Found</v>
      </c>
      <c r="G473" s="23" t="str">
        <f>ifna(IFS(MATCH(C473,Stripe!B:B,),"Keep"),"No Account Found")</f>
        <v>No Account Found</v>
      </c>
      <c r="H473" s="23" t="str">
        <f>ifna(IFS(MATCH(C473,Azalea!E:E,),"Keep"),"No Account Found")</f>
        <v>No Account Found</v>
      </c>
      <c r="I473" s="23" t="str">
        <f>ifna(IFS(MATCH(C473,Trellis!C:C,),"Keep"),"No Account Found")</f>
        <v>No Account Found</v>
      </c>
      <c r="J473" s="24" t="str">
        <f>ifna(IFS(MATCH(C473,KnowBe4!A:A,),"Keep"),"No Account Found")</f>
        <v>No Account Found</v>
      </c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19"/>
      <c r="B474" s="20"/>
      <c r="C474" s="20"/>
      <c r="D474" s="21" t="str">
        <f t="shared" si="1"/>
        <v>No</v>
      </c>
      <c r="E474" s="25" t="str">
        <f>ifna(IFS(MATCH(C474,EMR!B:B,),"Keep"),"No Account Found")</f>
        <v>No Account Found</v>
      </c>
      <c r="F474" s="22" t="str">
        <f>ifna(IFS(MATCH(C474,Tricefy!C:C,),"Keep"),"No Account Found")</f>
        <v>No Account Found</v>
      </c>
      <c r="G474" s="23" t="str">
        <f>ifna(IFS(MATCH(C474,Stripe!B:B,),"Keep"),"No Account Found")</f>
        <v>No Account Found</v>
      </c>
      <c r="H474" s="23" t="str">
        <f>ifna(IFS(MATCH(C474,Azalea!E:E,),"Keep"),"No Account Found")</f>
        <v>No Account Found</v>
      </c>
      <c r="I474" s="23" t="str">
        <f>ifna(IFS(MATCH(C474,Trellis!C:C,),"Keep"),"No Account Found")</f>
        <v>No Account Found</v>
      </c>
      <c r="J474" s="24" t="str">
        <f>ifna(IFS(MATCH(C474,KnowBe4!A:A,),"Keep"),"No Account Found")</f>
        <v>No Account Found</v>
      </c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19"/>
      <c r="B475" s="20"/>
      <c r="C475" s="20"/>
      <c r="D475" s="21" t="str">
        <f t="shared" si="1"/>
        <v>No</v>
      </c>
      <c r="E475" s="21" t="str">
        <f>ifna(IFS(MATCH(C475,EMR!B:B,),"Keep"),"No Account Found")</f>
        <v>No Account Found</v>
      </c>
      <c r="F475" s="22" t="str">
        <f>ifna(IFS(MATCH(C475,Tricefy!C:C,),"Keep"),"No Account Found")</f>
        <v>No Account Found</v>
      </c>
      <c r="G475" s="23" t="str">
        <f>ifna(IFS(MATCH(C475,Stripe!B:B,),"Keep"),"No Account Found")</f>
        <v>No Account Found</v>
      </c>
      <c r="H475" s="23" t="str">
        <f>ifna(IFS(MATCH(C475,Azalea!E:E,),"Keep"),"No Account Found")</f>
        <v>No Account Found</v>
      </c>
      <c r="I475" s="23" t="str">
        <f>ifna(IFS(MATCH(C475,Trellis!C:C,),"Keep"),"No Account Found")</f>
        <v>No Account Found</v>
      </c>
      <c r="J475" s="24" t="str">
        <f>ifna(IFS(MATCH(C475,KnowBe4!A:A,),"Keep"),"No Account Found")</f>
        <v>No Account Found</v>
      </c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19"/>
      <c r="B476" s="20"/>
      <c r="C476" s="20"/>
      <c r="D476" s="21" t="str">
        <f t="shared" si="1"/>
        <v>No</v>
      </c>
      <c r="E476" s="21" t="str">
        <f>ifna(IFS(MATCH(C476,EMR!B:B,),"Keep"),"No Account Found")</f>
        <v>No Account Found</v>
      </c>
      <c r="F476" s="22" t="str">
        <f>ifna(IFS(MATCH(C476,Tricefy!C:C,),"Keep"),"No Account Found")</f>
        <v>No Account Found</v>
      </c>
      <c r="G476" s="23" t="str">
        <f>ifna(IFS(MATCH(C476,Stripe!B:B,),"Keep"),"No Account Found")</f>
        <v>No Account Found</v>
      </c>
      <c r="H476" s="23" t="str">
        <f>ifna(IFS(MATCH(C476,Azalea!E:E,),"Keep"),"No Account Found")</f>
        <v>No Account Found</v>
      </c>
      <c r="I476" s="23" t="str">
        <f>ifna(IFS(MATCH(C476,Trellis!C:C,),"Keep"),"No Account Found")</f>
        <v>No Account Found</v>
      </c>
      <c r="J476" s="24" t="str">
        <f>ifna(IFS(MATCH(C476,KnowBe4!A:A,),"Keep"),"No Account Found")</f>
        <v>No Account Found</v>
      </c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19"/>
      <c r="B477" s="20"/>
      <c r="C477" s="20"/>
      <c r="D477" s="21" t="str">
        <f t="shared" si="1"/>
        <v>No</v>
      </c>
      <c r="E477" s="21" t="str">
        <f>ifna(IFS(MATCH(C477,EMR!B:B,),"Keep"),"No Account Found")</f>
        <v>No Account Found</v>
      </c>
      <c r="F477" s="22" t="str">
        <f>ifna(IFS(MATCH(C477,Tricefy!C:C,),"Keep"),"No Account Found")</f>
        <v>No Account Found</v>
      </c>
      <c r="G477" s="23" t="str">
        <f>ifna(IFS(MATCH(C477,Stripe!B:B,),"Keep"),"No Account Found")</f>
        <v>No Account Found</v>
      </c>
      <c r="H477" s="23" t="str">
        <f>ifna(IFS(MATCH(C477,Azalea!E:E,),"Keep"),"No Account Found")</f>
        <v>No Account Found</v>
      </c>
      <c r="I477" s="23" t="str">
        <f>ifna(IFS(MATCH(C477,Trellis!C:C,),"Keep"),"No Account Found")</f>
        <v>No Account Found</v>
      </c>
      <c r="J477" s="24" t="str">
        <f>ifna(IFS(MATCH(C477,KnowBe4!A:A,),"Keep"),"No Account Found")</f>
        <v>No Account Found</v>
      </c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19"/>
      <c r="B478" s="20"/>
      <c r="C478" s="20"/>
      <c r="D478" s="21" t="str">
        <f t="shared" si="1"/>
        <v>No</v>
      </c>
      <c r="E478" s="21" t="str">
        <f>ifna(IFS(MATCH(C478,EMR!B:B,),"Keep"),"No Account Found")</f>
        <v>No Account Found</v>
      </c>
      <c r="F478" s="22" t="str">
        <f>ifna(IFS(MATCH(C478,Tricefy!C:C,),"Keep"),"No Account Found")</f>
        <v>No Account Found</v>
      </c>
      <c r="G478" s="23" t="str">
        <f>ifna(IFS(MATCH(C478,Stripe!B:B,),"Keep"),"No Account Found")</f>
        <v>No Account Found</v>
      </c>
      <c r="H478" s="23" t="str">
        <f>ifna(IFS(MATCH(C478,Azalea!E:E,),"Keep"),"No Account Found")</f>
        <v>No Account Found</v>
      </c>
      <c r="I478" s="23" t="str">
        <f>ifna(IFS(MATCH(C478,Trellis!C:C,),"Keep"),"No Account Found")</f>
        <v>No Account Found</v>
      </c>
      <c r="J478" s="24" t="str">
        <f>ifna(IFS(MATCH(C478,KnowBe4!A:A,),"Keep"),"No Account Found")</f>
        <v>No Account Found</v>
      </c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19"/>
      <c r="B479" s="20"/>
      <c r="C479" s="20"/>
      <c r="D479" s="21" t="str">
        <f t="shared" si="1"/>
        <v>No</v>
      </c>
      <c r="E479" s="21" t="str">
        <f>ifna(IFS(MATCH(C479,EMR!B:B,),"Keep"),"No Account Found")</f>
        <v>No Account Found</v>
      </c>
      <c r="F479" s="22" t="str">
        <f>ifna(IFS(MATCH(C479,Tricefy!C:C,),"Keep"),"No Account Found")</f>
        <v>No Account Found</v>
      </c>
      <c r="G479" s="23" t="str">
        <f>ifna(IFS(MATCH(C479,Stripe!B:B,),"Keep"),"No Account Found")</f>
        <v>No Account Found</v>
      </c>
      <c r="H479" s="23" t="str">
        <f>ifna(IFS(MATCH(C479,Azalea!E:E,),"Keep"),"No Account Found")</f>
        <v>No Account Found</v>
      </c>
      <c r="I479" s="23" t="str">
        <f>ifna(IFS(MATCH(C479,Trellis!C:C,),"Keep"),"No Account Found")</f>
        <v>No Account Found</v>
      </c>
      <c r="J479" s="24" t="str">
        <f>ifna(IFS(MATCH(C479,KnowBe4!A:A,),"Keep"),"No Account Found")</f>
        <v>No Account Found</v>
      </c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19"/>
      <c r="B480" s="20"/>
      <c r="C480" s="20"/>
      <c r="D480" s="21" t="str">
        <f t="shared" si="1"/>
        <v>No</v>
      </c>
      <c r="E480" s="25" t="str">
        <f>ifna(IFS(MATCH(C480,EMR!B:B,),"Keep"),"No Account Found")</f>
        <v>No Account Found</v>
      </c>
      <c r="F480" s="22" t="str">
        <f>ifna(IFS(MATCH(C480,Tricefy!C:C,),"Keep"),"No Account Found")</f>
        <v>No Account Found</v>
      </c>
      <c r="G480" s="23" t="str">
        <f>ifna(IFS(MATCH(C480,Stripe!B:B,),"Keep"),"No Account Found")</f>
        <v>No Account Found</v>
      </c>
      <c r="H480" s="23" t="str">
        <f>ifna(IFS(MATCH(C480,Azalea!E:E,),"Keep"),"No Account Found")</f>
        <v>No Account Found</v>
      </c>
      <c r="I480" s="23" t="str">
        <f>ifna(IFS(MATCH(C480,Trellis!C:C,),"Keep"),"No Account Found")</f>
        <v>No Account Found</v>
      </c>
      <c r="J480" s="24" t="str">
        <f>ifna(IFS(MATCH(C480,KnowBe4!A:A,),"Keep"),"No Account Found")</f>
        <v>No Account Found</v>
      </c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19"/>
      <c r="B481" s="20"/>
      <c r="C481" s="20"/>
      <c r="D481" s="21" t="str">
        <f t="shared" si="1"/>
        <v>No</v>
      </c>
      <c r="E481" s="21" t="str">
        <f>ifna(IFS(MATCH(C481,EMR!B:B,),"Keep"),"No Account Found")</f>
        <v>No Account Found</v>
      </c>
      <c r="F481" s="22" t="str">
        <f>ifna(IFS(MATCH(C481,Tricefy!C:C,),"Keep"),"No Account Found")</f>
        <v>No Account Found</v>
      </c>
      <c r="G481" s="23" t="str">
        <f>ifna(IFS(MATCH(C481,Stripe!B:B,),"Keep"),"No Account Found")</f>
        <v>No Account Found</v>
      </c>
      <c r="H481" s="23" t="str">
        <f>ifna(IFS(MATCH(C481,Azalea!E:E,),"Keep"),"No Account Found")</f>
        <v>No Account Found</v>
      </c>
      <c r="I481" s="23" t="str">
        <f>ifna(IFS(MATCH(C481,Trellis!C:C,),"Keep"),"No Account Found")</f>
        <v>No Account Found</v>
      </c>
      <c r="J481" s="24" t="str">
        <f>ifna(IFS(MATCH(C481,KnowBe4!A:A,),"Keep"),"No Account Found")</f>
        <v>No Account Found</v>
      </c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19"/>
      <c r="B482" s="20"/>
      <c r="C482" s="20"/>
      <c r="D482" s="21" t="str">
        <f t="shared" si="1"/>
        <v>No</v>
      </c>
      <c r="E482" s="21" t="str">
        <f>ifna(IFS(MATCH(C482,EMR!B:B,),"Keep"),"No Account Found")</f>
        <v>No Account Found</v>
      </c>
      <c r="F482" s="22" t="str">
        <f>ifna(IFS(MATCH(C482,Tricefy!C:C,),"Keep"),"No Account Found")</f>
        <v>No Account Found</v>
      </c>
      <c r="G482" s="23" t="str">
        <f>ifna(IFS(MATCH(C482,Stripe!B:B,),"Keep"),"No Account Found")</f>
        <v>No Account Found</v>
      </c>
      <c r="H482" s="23" t="str">
        <f>ifna(IFS(MATCH(C482,Azalea!E:E,),"Keep"),"No Account Found")</f>
        <v>No Account Found</v>
      </c>
      <c r="I482" s="23" t="str">
        <f>ifna(IFS(MATCH(C482,Trellis!C:C,),"Keep"),"No Account Found")</f>
        <v>No Account Found</v>
      </c>
      <c r="J482" s="24" t="str">
        <f>ifna(IFS(MATCH(C482,KnowBe4!A:A,),"Keep"),"No Account Found")</f>
        <v>No Account Found</v>
      </c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19"/>
      <c r="B483" s="20"/>
      <c r="C483" s="20"/>
      <c r="D483" s="21" t="str">
        <f t="shared" si="1"/>
        <v>No</v>
      </c>
      <c r="E483" s="25" t="str">
        <f>ifna(IFS(MATCH(C483,EMR!B:B,),"Keep"),"No Account Found")</f>
        <v>No Account Found</v>
      </c>
      <c r="F483" s="22" t="str">
        <f>ifna(IFS(MATCH(C483,Tricefy!C:C,),"Keep"),"No Account Found")</f>
        <v>No Account Found</v>
      </c>
      <c r="G483" s="23" t="str">
        <f>ifna(IFS(MATCH(C483,Stripe!B:B,),"Keep"),"No Account Found")</f>
        <v>No Account Found</v>
      </c>
      <c r="H483" s="23" t="str">
        <f>ifna(IFS(MATCH(C483,Azalea!E:E,),"Keep"),"No Account Found")</f>
        <v>No Account Found</v>
      </c>
      <c r="I483" s="23" t="str">
        <f>ifna(IFS(MATCH(C483,Trellis!C:C,),"Keep"),"No Account Found")</f>
        <v>No Account Found</v>
      </c>
      <c r="J483" s="24" t="str">
        <f>ifna(IFS(MATCH(C483,KnowBe4!A:A,),"Keep"),"No Account Found")</f>
        <v>No Account Found</v>
      </c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19"/>
      <c r="B484" s="20"/>
      <c r="C484" s="20"/>
      <c r="D484" s="21" t="str">
        <f t="shared" si="1"/>
        <v>No</v>
      </c>
      <c r="E484" s="21" t="str">
        <f>ifna(IFS(MATCH(C484,EMR!B:B,),"Keep"),"No Account Found")</f>
        <v>No Account Found</v>
      </c>
      <c r="F484" s="22" t="str">
        <f>ifna(IFS(MATCH(C484,Tricefy!C:C,),"Keep"),"No Account Found")</f>
        <v>No Account Found</v>
      </c>
      <c r="G484" s="23" t="str">
        <f>ifna(IFS(MATCH(C484,Stripe!B:B,),"Keep"),"No Account Found")</f>
        <v>No Account Found</v>
      </c>
      <c r="H484" s="23" t="str">
        <f>ifna(IFS(MATCH(C484,Azalea!E:E,),"Keep"),"No Account Found")</f>
        <v>No Account Found</v>
      </c>
      <c r="I484" s="23" t="str">
        <f>ifna(IFS(MATCH(C484,Trellis!C:C,),"Keep"),"No Account Found")</f>
        <v>No Account Found</v>
      </c>
      <c r="J484" s="24" t="str">
        <f>ifna(IFS(MATCH(C484,KnowBe4!A:A,),"Keep"),"No Account Found")</f>
        <v>No Account Found</v>
      </c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19"/>
      <c r="B485" s="20"/>
      <c r="C485" s="20"/>
      <c r="D485" s="21" t="str">
        <f t="shared" si="1"/>
        <v>No</v>
      </c>
      <c r="E485" s="21" t="str">
        <f>ifna(IFS(MATCH(C485,EMR!B:B,),"Keep"),"No Account Found")</f>
        <v>No Account Found</v>
      </c>
      <c r="F485" s="22" t="str">
        <f>ifna(IFS(MATCH(C485,Tricefy!C:C,),"Keep"),"No Account Found")</f>
        <v>No Account Found</v>
      </c>
      <c r="G485" s="23" t="str">
        <f>ifna(IFS(MATCH(C485,Stripe!B:B,),"Keep"),"No Account Found")</f>
        <v>No Account Found</v>
      </c>
      <c r="H485" s="23" t="str">
        <f>ifna(IFS(MATCH(C485,Azalea!E:E,),"Keep"),"No Account Found")</f>
        <v>No Account Found</v>
      </c>
      <c r="I485" s="23" t="str">
        <f>ifna(IFS(MATCH(C485,Trellis!C:C,),"Keep"),"No Account Found")</f>
        <v>No Account Found</v>
      </c>
      <c r="J485" s="24" t="str">
        <f>ifna(IFS(MATCH(C485,KnowBe4!A:A,),"Keep"),"No Account Found")</f>
        <v>No Account Found</v>
      </c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19"/>
      <c r="B486" s="20"/>
      <c r="C486" s="20"/>
      <c r="D486" s="21" t="str">
        <f t="shared" si="1"/>
        <v>No</v>
      </c>
      <c r="E486" s="21" t="str">
        <f>ifna(IFS(MATCH(C486,EMR!B:B,),"Keep"),"No Account Found")</f>
        <v>No Account Found</v>
      </c>
      <c r="F486" s="22" t="str">
        <f>ifna(IFS(MATCH(C486,Tricefy!C:C,),"Keep"),"No Account Found")</f>
        <v>No Account Found</v>
      </c>
      <c r="G486" s="23" t="str">
        <f>ifna(IFS(MATCH(C486,Stripe!B:B,),"Keep"),"No Account Found")</f>
        <v>No Account Found</v>
      </c>
      <c r="H486" s="23" t="str">
        <f>ifna(IFS(MATCH(C486,Azalea!E:E,),"Keep"),"No Account Found")</f>
        <v>No Account Found</v>
      </c>
      <c r="I486" s="23" t="str">
        <f>ifna(IFS(MATCH(C486,Trellis!C:C,),"Keep"),"No Account Found")</f>
        <v>No Account Found</v>
      </c>
      <c r="J486" s="24" t="str">
        <f>ifna(IFS(MATCH(C486,KnowBe4!A:A,),"Keep"),"No Account Found")</f>
        <v>No Account Found</v>
      </c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19"/>
      <c r="B487" s="20"/>
      <c r="C487" s="20"/>
      <c r="D487" s="21" t="str">
        <f t="shared" si="1"/>
        <v>No</v>
      </c>
      <c r="E487" s="25" t="str">
        <f>ifna(IFS(MATCH(C487,EMR!B:B,),"Keep"),"No Account Found")</f>
        <v>No Account Found</v>
      </c>
      <c r="F487" s="22" t="str">
        <f>ifna(IFS(MATCH(C487,Tricefy!C:C,),"Keep"),"No Account Found")</f>
        <v>No Account Found</v>
      </c>
      <c r="G487" s="23" t="str">
        <f>ifna(IFS(MATCH(C487,Stripe!B:B,),"Keep"),"No Account Found")</f>
        <v>No Account Found</v>
      </c>
      <c r="H487" s="23" t="str">
        <f>ifna(IFS(MATCH(C487,Azalea!E:E,),"Keep"),"No Account Found")</f>
        <v>No Account Found</v>
      </c>
      <c r="I487" s="23" t="str">
        <f>ifna(IFS(MATCH(C487,Trellis!C:C,),"Keep"),"No Account Found")</f>
        <v>No Account Found</v>
      </c>
      <c r="J487" s="24" t="str">
        <f>ifna(IFS(MATCH(C487,KnowBe4!A:A,),"Keep"),"No Account Found")</f>
        <v>No Account Found</v>
      </c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19"/>
      <c r="B488" s="20"/>
      <c r="C488" s="20"/>
      <c r="D488" s="21" t="str">
        <f t="shared" si="1"/>
        <v>No</v>
      </c>
      <c r="E488" s="21" t="str">
        <f>ifna(IFS(MATCH(C488,EMR!B:B,),"Keep"),"No Account Found")</f>
        <v>No Account Found</v>
      </c>
      <c r="F488" s="22" t="str">
        <f>ifna(IFS(MATCH(C488,Tricefy!C:C,),"Keep"),"No Account Found")</f>
        <v>No Account Found</v>
      </c>
      <c r="G488" s="23" t="str">
        <f>ifna(IFS(MATCH(C488,Stripe!B:B,),"Keep"),"No Account Found")</f>
        <v>No Account Found</v>
      </c>
      <c r="H488" s="23" t="str">
        <f>ifna(IFS(MATCH(C488,Azalea!E:E,),"Keep"),"No Account Found")</f>
        <v>No Account Found</v>
      </c>
      <c r="I488" s="23" t="str">
        <f>ifna(IFS(MATCH(C488,Trellis!C:C,),"Keep"),"No Account Found")</f>
        <v>No Account Found</v>
      </c>
      <c r="J488" s="24" t="str">
        <f>ifna(IFS(MATCH(C488,KnowBe4!A:A,),"Keep"),"No Account Found")</f>
        <v>No Account Found</v>
      </c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19"/>
      <c r="B489" s="20"/>
      <c r="C489" s="20"/>
      <c r="D489" s="21" t="str">
        <f t="shared" si="1"/>
        <v>No</v>
      </c>
      <c r="E489" s="25" t="str">
        <f>ifna(IFS(MATCH(C489,EMR!B:B,),"Keep"),"No Account Found")</f>
        <v>No Account Found</v>
      </c>
      <c r="F489" s="22" t="str">
        <f>ifna(IFS(MATCH(C489,Tricefy!C:C,),"Keep"),"No Account Found")</f>
        <v>No Account Found</v>
      </c>
      <c r="G489" s="23" t="str">
        <f>ifna(IFS(MATCH(C489,Stripe!B:B,),"Keep"),"No Account Found")</f>
        <v>No Account Found</v>
      </c>
      <c r="H489" s="23" t="str">
        <f>ifna(IFS(MATCH(C489,Azalea!E:E,),"Keep"),"No Account Found")</f>
        <v>No Account Found</v>
      </c>
      <c r="I489" s="23" t="str">
        <f>ifna(IFS(MATCH(C489,Trellis!C:C,),"Keep"),"No Account Found")</f>
        <v>No Account Found</v>
      </c>
      <c r="J489" s="24" t="str">
        <f>ifna(IFS(MATCH(C489,KnowBe4!A:A,),"Keep"),"No Account Found")</f>
        <v>No Account Found</v>
      </c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19"/>
      <c r="B490" s="20"/>
      <c r="C490" s="20"/>
      <c r="D490" s="21" t="str">
        <f t="shared" si="1"/>
        <v>No</v>
      </c>
      <c r="E490" s="21" t="str">
        <f>ifna(IFS(MATCH(C490,EMR!B:B,),"Keep"),"No Account Found")</f>
        <v>No Account Found</v>
      </c>
      <c r="F490" s="22" t="str">
        <f>ifna(IFS(MATCH(C490,Tricefy!C:C,),"Keep"),"No Account Found")</f>
        <v>No Account Found</v>
      </c>
      <c r="G490" s="23" t="str">
        <f>ifna(IFS(MATCH(C490,Stripe!B:B,),"Keep"),"No Account Found")</f>
        <v>No Account Found</v>
      </c>
      <c r="H490" s="23" t="str">
        <f>ifna(IFS(MATCH(C490,Azalea!E:E,),"Keep"),"No Account Found")</f>
        <v>No Account Found</v>
      </c>
      <c r="I490" s="23" t="str">
        <f>ifna(IFS(MATCH(C490,Trellis!C:C,),"Keep"),"No Account Found")</f>
        <v>No Account Found</v>
      </c>
      <c r="J490" s="24" t="str">
        <f>ifna(IFS(MATCH(C490,KnowBe4!A:A,),"Keep"),"No Account Found")</f>
        <v>No Account Found</v>
      </c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19"/>
      <c r="B491" s="20"/>
      <c r="C491" s="20"/>
      <c r="D491" s="21" t="str">
        <f t="shared" si="1"/>
        <v>No</v>
      </c>
      <c r="E491" s="21" t="str">
        <f>ifna(IFS(MATCH(C491,EMR!B:B,),"Keep"),"No Account Found")</f>
        <v>No Account Found</v>
      </c>
      <c r="F491" s="22" t="str">
        <f>ifna(IFS(MATCH(C491,Tricefy!C:C,),"Keep"),"No Account Found")</f>
        <v>No Account Found</v>
      </c>
      <c r="G491" s="23" t="str">
        <f>ifna(IFS(MATCH(C491,Stripe!B:B,),"Keep"),"No Account Found")</f>
        <v>No Account Found</v>
      </c>
      <c r="H491" s="23" t="str">
        <f>ifna(IFS(MATCH(C491,Azalea!E:E,),"Keep"),"No Account Found")</f>
        <v>No Account Found</v>
      </c>
      <c r="I491" s="23" t="str">
        <f>ifna(IFS(MATCH(C491,Trellis!C:C,),"Keep"),"No Account Found")</f>
        <v>No Account Found</v>
      </c>
      <c r="J491" s="24" t="str">
        <f>ifna(IFS(MATCH(C491,KnowBe4!A:A,),"Keep"),"No Account Found")</f>
        <v>No Account Found</v>
      </c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19"/>
      <c r="B492" s="20"/>
      <c r="C492" s="20"/>
      <c r="D492" s="21" t="str">
        <f t="shared" si="1"/>
        <v>No</v>
      </c>
      <c r="E492" s="25" t="str">
        <f>ifna(IFS(MATCH(C492,EMR!B:B,),"Keep"),"No Account Found")</f>
        <v>No Account Found</v>
      </c>
      <c r="F492" s="22" t="str">
        <f>ifna(IFS(MATCH(C492,Tricefy!C:C,),"Keep"),"No Account Found")</f>
        <v>No Account Found</v>
      </c>
      <c r="G492" s="23" t="str">
        <f>ifna(IFS(MATCH(C492,Stripe!B:B,),"Keep"),"No Account Found")</f>
        <v>No Account Found</v>
      </c>
      <c r="H492" s="23" t="str">
        <f>ifna(IFS(MATCH(C492,Azalea!E:E,),"Keep"),"No Account Found")</f>
        <v>No Account Found</v>
      </c>
      <c r="I492" s="23" t="str">
        <f>ifna(IFS(MATCH(C492,Trellis!C:C,),"Keep"),"No Account Found")</f>
        <v>No Account Found</v>
      </c>
      <c r="J492" s="24" t="str">
        <f>ifna(IFS(MATCH(C492,KnowBe4!A:A,),"Keep"),"No Account Found")</f>
        <v>No Account Found</v>
      </c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19"/>
      <c r="B493" s="20"/>
      <c r="C493" s="20"/>
      <c r="D493" s="21" t="str">
        <f t="shared" si="1"/>
        <v>No</v>
      </c>
      <c r="E493" s="21" t="str">
        <f>ifna(IFS(MATCH(C493,EMR!B:B,),"Keep"),"No Account Found")</f>
        <v>No Account Found</v>
      </c>
      <c r="F493" s="22" t="str">
        <f>ifna(IFS(MATCH(C493,Tricefy!C:C,),"Keep"),"No Account Found")</f>
        <v>No Account Found</v>
      </c>
      <c r="G493" s="23" t="str">
        <f>ifna(IFS(MATCH(C493,Stripe!B:B,),"Keep"),"No Account Found")</f>
        <v>No Account Found</v>
      </c>
      <c r="H493" s="23" t="str">
        <f>ifna(IFS(MATCH(C493,Azalea!E:E,),"Keep"),"No Account Found")</f>
        <v>No Account Found</v>
      </c>
      <c r="I493" s="23" t="str">
        <f>ifna(IFS(MATCH(C493,Trellis!C:C,),"Keep"),"No Account Found")</f>
        <v>No Account Found</v>
      </c>
      <c r="J493" s="24" t="str">
        <f>ifna(IFS(MATCH(C493,KnowBe4!A:A,),"Keep"),"No Account Found")</f>
        <v>No Account Found</v>
      </c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19"/>
      <c r="B494" s="20"/>
      <c r="C494" s="20"/>
      <c r="D494" s="21" t="str">
        <f t="shared" si="1"/>
        <v>No</v>
      </c>
      <c r="E494" s="21" t="str">
        <f>ifna(IFS(MATCH(C494,EMR!B:B,),"Keep"),"No Account Found")</f>
        <v>No Account Found</v>
      </c>
      <c r="F494" s="22" t="str">
        <f>ifna(IFS(MATCH(C494,Tricefy!C:C,),"Keep"),"No Account Found")</f>
        <v>No Account Found</v>
      </c>
      <c r="G494" s="23" t="str">
        <f>ifna(IFS(MATCH(C494,Stripe!B:B,),"Keep"),"No Account Found")</f>
        <v>No Account Found</v>
      </c>
      <c r="H494" s="23" t="str">
        <f>ifna(IFS(MATCH(C494,Azalea!E:E,),"Keep"),"No Account Found")</f>
        <v>No Account Found</v>
      </c>
      <c r="I494" s="23" t="str">
        <f>ifna(IFS(MATCH(C494,Trellis!C:C,),"Keep"),"No Account Found")</f>
        <v>No Account Found</v>
      </c>
      <c r="J494" s="24" t="str">
        <f>ifna(IFS(MATCH(C494,KnowBe4!A:A,),"Keep"),"No Account Found")</f>
        <v>No Account Found</v>
      </c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19"/>
      <c r="B495" s="20"/>
      <c r="C495" s="20"/>
      <c r="D495" s="21" t="str">
        <f t="shared" si="1"/>
        <v>No</v>
      </c>
      <c r="E495" s="21" t="str">
        <f>ifna(IFS(MATCH(C495,EMR!B:B,),"Keep"),"No Account Found")</f>
        <v>No Account Found</v>
      </c>
      <c r="F495" s="22" t="str">
        <f>ifna(IFS(MATCH(C495,Tricefy!C:C,),"Keep"),"No Account Found")</f>
        <v>No Account Found</v>
      </c>
      <c r="G495" s="23" t="str">
        <f>ifna(IFS(MATCH(C495,Stripe!B:B,),"Keep"),"No Account Found")</f>
        <v>No Account Found</v>
      </c>
      <c r="H495" s="23" t="str">
        <f>ifna(IFS(MATCH(C495,Azalea!E:E,),"Keep"),"No Account Found")</f>
        <v>No Account Found</v>
      </c>
      <c r="I495" s="23" t="str">
        <f>ifna(IFS(MATCH(C495,Trellis!C:C,),"Keep"),"No Account Found")</f>
        <v>No Account Found</v>
      </c>
      <c r="J495" s="24" t="str">
        <f>ifna(IFS(MATCH(C495,KnowBe4!A:A,),"Keep"),"No Account Found")</f>
        <v>No Account Found</v>
      </c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19"/>
      <c r="B496" s="20"/>
      <c r="C496" s="20"/>
      <c r="D496" s="21" t="str">
        <f t="shared" si="1"/>
        <v>No</v>
      </c>
      <c r="E496" s="21" t="str">
        <f>ifna(IFS(MATCH(C496,EMR!B:B,),"Keep"),"No Account Found")</f>
        <v>No Account Found</v>
      </c>
      <c r="F496" s="22" t="str">
        <f>ifna(IFS(MATCH(C496,Tricefy!C:C,),"Keep"),"No Account Found")</f>
        <v>No Account Found</v>
      </c>
      <c r="G496" s="23" t="str">
        <f>ifna(IFS(MATCH(C496,Stripe!B:B,),"Keep"),"No Account Found")</f>
        <v>No Account Found</v>
      </c>
      <c r="H496" s="23" t="str">
        <f>ifna(IFS(MATCH(C496,Azalea!E:E,),"Keep"),"No Account Found")</f>
        <v>No Account Found</v>
      </c>
      <c r="I496" s="23" t="str">
        <f>ifna(IFS(MATCH(C496,Trellis!C:C,),"Keep"),"No Account Found")</f>
        <v>No Account Found</v>
      </c>
      <c r="J496" s="24" t="str">
        <f>ifna(IFS(MATCH(C496,KnowBe4!A:A,),"Keep"),"No Account Found")</f>
        <v>No Account Found</v>
      </c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19"/>
      <c r="B497" s="20"/>
      <c r="C497" s="20"/>
      <c r="D497" s="21" t="str">
        <f t="shared" si="1"/>
        <v>No</v>
      </c>
      <c r="E497" s="25" t="str">
        <f>ifna(IFS(MATCH(C497,EMR!B:B,),"Keep"),"No Account Found")</f>
        <v>No Account Found</v>
      </c>
      <c r="F497" s="22" t="str">
        <f>ifna(IFS(MATCH(C497,Tricefy!C:C,),"Keep"),"No Account Found")</f>
        <v>No Account Found</v>
      </c>
      <c r="G497" s="23" t="str">
        <f>ifna(IFS(MATCH(C497,Stripe!B:B,),"Keep"),"No Account Found")</f>
        <v>No Account Found</v>
      </c>
      <c r="H497" s="23" t="str">
        <f>ifna(IFS(MATCH(C497,Azalea!E:E,),"Keep"),"No Account Found")</f>
        <v>No Account Found</v>
      </c>
      <c r="I497" s="23" t="str">
        <f>ifna(IFS(MATCH(C497,Trellis!C:C,),"Keep"),"No Account Found")</f>
        <v>No Account Found</v>
      </c>
      <c r="J497" s="24" t="str">
        <f>ifna(IFS(MATCH(C497,KnowBe4!A:A,),"Keep"),"No Account Found")</f>
        <v>No Account Found</v>
      </c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19"/>
      <c r="B498" s="20"/>
      <c r="C498" s="20"/>
      <c r="D498" s="21" t="str">
        <f t="shared" si="1"/>
        <v>No</v>
      </c>
      <c r="E498" s="21" t="str">
        <f>ifna(IFS(MATCH(C498,EMR!B:B,),"Keep"),"No Account Found")</f>
        <v>No Account Found</v>
      </c>
      <c r="F498" s="22" t="str">
        <f>ifna(IFS(MATCH(C498,Tricefy!C:C,),"Keep"),"No Account Found")</f>
        <v>No Account Found</v>
      </c>
      <c r="G498" s="23" t="str">
        <f>ifna(IFS(MATCH(C498,Stripe!B:B,),"Keep"),"No Account Found")</f>
        <v>No Account Found</v>
      </c>
      <c r="H498" s="23" t="str">
        <f>ifna(IFS(MATCH(C498,Azalea!E:E,),"Keep"),"No Account Found")</f>
        <v>No Account Found</v>
      </c>
      <c r="I498" s="23" t="str">
        <f>ifna(IFS(MATCH(C498,Trellis!C:C,),"Keep"),"No Account Found")</f>
        <v>No Account Found</v>
      </c>
      <c r="J498" s="24" t="str">
        <f>ifna(IFS(MATCH(C498,KnowBe4!A:A,),"Keep"),"No Account Found")</f>
        <v>No Account Found</v>
      </c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19"/>
      <c r="B499" s="20"/>
      <c r="C499" s="20"/>
      <c r="D499" s="21" t="str">
        <f t="shared" si="1"/>
        <v>No</v>
      </c>
      <c r="E499" s="21" t="str">
        <f>ifna(IFS(MATCH(C499,EMR!B:B,),"Keep"),"No Account Found")</f>
        <v>No Account Found</v>
      </c>
      <c r="F499" s="22" t="str">
        <f>ifna(IFS(MATCH(C499,Tricefy!C:C,),"Keep"),"No Account Found")</f>
        <v>No Account Found</v>
      </c>
      <c r="G499" s="23" t="str">
        <f>ifna(IFS(MATCH(C499,Stripe!B:B,),"Keep"),"No Account Found")</f>
        <v>No Account Found</v>
      </c>
      <c r="H499" s="23" t="str">
        <f>ifna(IFS(MATCH(C499,Azalea!E:E,),"Keep"),"No Account Found")</f>
        <v>No Account Found</v>
      </c>
      <c r="I499" s="23" t="str">
        <f>ifna(IFS(MATCH(C499,Trellis!C:C,),"Keep"),"No Account Found")</f>
        <v>No Account Found</v>
      </c>
      <c r="J499" s="24" t="str">
        <f>ifna(IFS(MATCH(C499,KnowBe4!A:A,),"Keep"),"No Account Found")</f>
        <v>No Account Found</v>
      </c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19"/>
      <c r="B500" s="20"/>
      <c r="C500" s="20"/>
      <c r="D500" s="21" t="str">
        <f t="shared" si="1"/>
        <v>No</v>
      </c>
      <c r="E500" s="25" t="str">
        <f>ifna(IFS(MATCH(C500,EMR!B:B,),"Keep"),"No Account Found")</f>
        <v>No Account Found</v>
      </c>
      <c r="F500" s="22" t="str">
        <f>ifna(IFS(MATCH(C500,Tricefy!C:C,),"Keep"),"No Account Found")</f>
        <v>No Account Found</v>
      </c>
      <c r="G500" s="23" t="str">
        <f>ifna(IFS(MATCH(C500,Stripe!B:B,),"Keep"),"No Account Found")</f>
        <v>No Account Found</v>
      </c>
      <c r="H500" s="23" t="str">
        <f>ifna(IFS(MATCH(C500,Azalea!E:E,),"Keep"),"No Account Found")</f>
        <v>No Account Found</v>
      </c>
      <c r="I500" s="23" t="str">
        <f>ifna(IFS(MATCH(C500,Trellis!C:C,),"Keep"),"No Account Found")</f>
        <v>No Account Found</v>
      </c>
      <c r="J500" s="24" t="str">
        <f>ifna(IFS(MATCH(C500,KnowBe4!A:A,),"Keep"),"No Account Found")</f>
        <v>No Account Found</v>
      </c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19"/>
      <c r="B501" s="20"/>
      <c r="C501" s="20"/>
      <c r="D501" s="21" t="str">
        <f t="shared" si="1"/>
        <v>No</v>
      </c>
      <c r="E501" s="21" t="str">
        <f>ifna(IFS(MATCH(C501,EMR!B:B,),"Keep"),"No Account Found")</f>
        <v>No Account Found</v>
      </c>
      <c r="F501" s="22" t="str">
        <f>ifna(IFS(MATCH(C501,Tricefy!C:C,),"Keep"),"No Account Found")</f>
        <v>No Account Found</v>
      </c>
      <c r="G501" s="23" t="str">
        <f>ifna(IFS(MATCH(C501,Stripe!B:B,),"Keep"),"No Account Found")</f>
        <v>No Account Found</v>
      </c>
      <c r="H501" s="23" t="str">
        <f>ifna(IFS(MATCH(C501,Azalea!E:E,),"Keep"),"No Account Found")</f>
        <v>No Account Found</v>
      </c>
      <c r="I501" s="23" t="str">
        <f>ifna(IFS(MATCH(C501,Trellis!C:C,),"Keep"),"No Account Found")</f>
        <v>No Account Found</v>
      </c>
      <c r="J501" s="24" t="str">
        <f>ifna(IFS(MATCH(C501,KnowBe4!A:A,),"Keep"),"No Account Found")</f>
        <v>No Account Found</v>
      </c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19"/>
      <c r="B502" s="20"/>
      <c r="C502" s="20"/>
      <c r="D502" s="21" t="str">
        <f t="shared" si="1"/>
        <v>No</v>
      </c>
      <c r="E502" s="21" t="str">
        <f>ifna(IFS(MATCH(C502,EMR!B:B,),"Keep"),"No Account Found")</f>
        <v>No Account Found</v>
      </c>
      <c r="F502" s="22" t="str">
        <f>ifna(IFS(MATCH(C502,Tricefy!C:C,),"Keep"),"No Account Found")</f>
        <v>No Account Found</v>
      </c>
      <c r="G502" s="23" t="str">
        <f>ifna(IFS(MATCH(C502,Stripe!B:B,),"Keep"),"No Account Found")</f>
        <v>No Account Found</v>
      </c>
      <c r="H502" s="23" t="str">
        <f>ifna(IFS(MATCH(C502,Azalea!E:E,),"Keep"),"No Account Found")</f>
        <v>No Account Found</v>
      </c>
      <c r="I502" s="23" t="str">
        <f>ifna(IFS(MATCH(C502,Trellis!C:C,),"Keep"),"No Account Found")</f>
        <v>No Account Found</v>
      </c>
      <c r="J502" s="24" t="str">
        <f>ifna(IFS(MATCH(C502,KnowBe4!A:A,),"Keep"),"No Account Found")</f>
        <v>No Account Found</v>
      </c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19"/>
      <c r="B503" s="20"/>
      <c r="C503" s="20"/>
      <c r="D503" s="21" t="str">
        <f t="shared" si="1"/>
        <v>No</v>
      </c>
      <c r="E503" s="21" t="str">
        <f>ifna(IFS(MATCH(C503,EMR!B:B,),"Keep"),"No Account Found")</f>
        <v>No Account Found</v>
      </c>
      <c r="F503" s="22" t="str">
        <f>ifna(IFS(MATCH(C503,Tricefy!C:C,),"Keep"),"No Account Found")</f>
        <v>No Account Found</v>
      </c>
      <c r="G503" s="23" t="str">
        <f>ifna(IFS(MATCH(C503,Stripe!B:B,),"Keep"),"No Account Found")</f>
        <v>No Account Found</v>
      </c>
      <c r="H503" s="23" t="str">
        <f>ifna(IFS(MATCH(C503,Azalea!E:E,),"Keep"),"No Account Found")</f>
        <v>No Account Found</v>
      </c>
      <c r="I503" s="23" t="str">
        <f>ifna(IFS(MATCH(C503,Trellis!C:C,),"Keep"),"No Account Found")</f>
        <v>No Account Found</v>
      </c>
      <c r="J503" s="24" t="str">
        <f>ifna(IFS(MATCH(C503,KnowBe4!A:A,),"Keep"),"No Account Found")</f>
        <v>No Account Found</v>
      </c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19"/>
      <c r="B504" s="20"/>
      <c r="C504" s="20"/>
      <c r="D504" s="21" t="str">
        <f t="shared" si="1"/>
        <v>No</v>
      </c>
      <c r="E504" s="21" t="str">
        <f>ifna(IFS(MATCH(C504,EMR!B:B,),"Keep"),"No Account Found")</f>
        <v>No Account Found</v>
      </c>
      <c r="F504" s="22" t="str">
        <f>ifna(IFS(MATCH(C504,Tricefy!C:C,),"Keep"),"No Account Found")</f>
        <v>No Account Found</v>
      </c>
      <c r="G504" s="23" t="str">
        <f>ifna(IFS(MATCH(C504,Stripe!B:B,),"Keep"),"No Account Found")</f>
        <v>No Account Found</v>
      </c>
      <c r="H504" s="23" t="str">
        <f>ifna(IFS(MATCH(C504,Azalea!E:E,),"Keep"),"No Account Found")</f>
        <v>No Account Found</v>
      </c>
      <c r="I504" s="23" t="str">
        <f>ifna(IFS(MATCH(C504,Trellis!C:C,),"Keep"),"No Account Found")</f>
        <v>No Account Found</v>
      </c>
      <c r="J504" s="24" t="str">
        <f>ifna(IFS(MATCH(C504,KnowBe4!A:A,),"Keep"),"No Account Found")</f>
        <v>No Account Found</v>
      </c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19"/>
      <c r="B505" s="20"/>
      <c r="C505" s="20"/>
      <c r="D505" s="21" t="str">
        <f t="shared" si="1"/>
        <v>No</v>
      </c>
      <c r="E505" s="25" t="str">
        <f>ifna(IFS(MATCH(C505,EMR!B:B,),"Keep"),"No Account Found")</f>
        <v>No Account Found</v>
      </c>
      <c r="F505" s="22" t="str">
        <f>ifna(IFS(MATCH(C505,Tricefy!C:C,),"Keep"),"No Account Found")</f>
        <v>No Account Found</v>
      </c>
      <c r="G505" s="23" t="str">
        <f>ifna(IFS(MATCH(C505,Stripe!B:B,),"Keep"),"No Account Found")</f>
        <v>No Account Found</v>
      </c>
      <c r="H505" s="23" t="str">
        <f>ifna(IFS(MATCH(C505,Azalea!E:E,),"Keep"),"No Account Found")</f>
        <v>No Account Found</v>
      </c>
      <c r="I505" s="23" t="str">
        <f>ifna(IFS(MATCH(C505,Trellis!C:C,),"Keep"),"No Account Found")</f>
        <v>No Account Found</v>
      </c>
      <c r="J505" s="24" t="str">
        <f>ifna(IFS(MATCH(C505,KnowBe4!A:A,),"Keep"),"No Account Found")</f>
        <v>No Account Found</v>
      </c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19"/>
      <c r="B506" s="20"/>
      <c r="C506" s="20"/>
      <c r="D506" s="21" t="str">
        <f t="shared" si="1"/>
        <v>No</v>
      </c>
      <c r="E506" s="25" t="str">
        <f>ifna(IFS(MATCH(C506,EMR!B:B,),"Keep"),"No Account Found")</f>
        <v>No Account Found</v>
      </c>
      <c r="F506" s="22" t="str">
        <f>ifna(IFS(MATCH(C506,Tricefy!C:C,),"Keep"),"No Account Found")</f>
        <v>No Account Found</v>
      </c>
      <c r="G506" s="23" t="str">
        <f>ifna(IFS(MATCH(C506,Stripe!B:B,),"Keep"),"No Account Found")</f>
        <v>No Account Found</v>
      </c>
      <c r="H506" s="23" t="str">
        <f>ifna(IFS(MATCH(C506,Azalea!E:E,),"Keep"),"No Account Found")</f>
        <v>No Account Found</v>
      </c>
      <c r="I506" s="23" t="str">
        <f>ifna(IFS(MATCH(C506,Trellis!C:C,),"Keep"),"No Account Found")</f>
        <v>No Account Found</v>
      </c>
      <c r="J506" s="24" t="str">
        <f>ifna(IFS(MATCH(C506,KnowBe4!A:A,),"Keep"),"No Account Found")</f>
        <v>No Account Found</v>
      </c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19"/>
      <c r="B507" s="20"/>
      <c r="C507" s="20"/>
      <c r="D507" s="21" t="str">
        <f t="shared" si="1"/>
        <v>No</v>
      </c>
      <c r="E507" s="25" t="str">
        <f>ifna(IFS(MATCH(C507,EMR!B:B,),"Keep"),"No Account Found")</f>
        <v>No Account Found</v>
      </c>
      <c r="F507" s="22" t="str">
        <f>ifna(IFS(MATCH(C507,Tricefy!C:C,),"Keep"),"No Account Found")</f>
        <v>No Account Found</v>
      </c>
      <c r="G507" s="23" t="str">
        <f>ifna(IFS(MATCH(C507,Stripe!B:B,),"Keep"),"No Account Found")</f>
        <v>No Account Found</v>
      </c>
      <c r="H507" s="23" t="str">
        <f>ifna(IFS(MATCH(C507,Azalea!E:E,),"Keep"),"No Account Found")</f>
        <v>No Account Found</v>
      </c>
      <c r="I507" s="23" t="str">
        <f>ifna(IFS(MATCH(C507,Trellis!C:C,),"Keep"),"No Account Found")</f>
        <v>No Account Found</v>
      </c>
      <c r="J507" s="24" t="str">
        <f>ifna(IFS(MATCH(C507,KnowBe4!A:A,),"Keep"),"No Account Found")</f>
        <v>No Account Found</v>
      </c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19"/>
      <c r="B508" s="20"/>
      <c r="C508" s="20"/>
      <c r="D508" s="21" t="str">
        <f t="shared" si="1"/>
        <v>No</v>
      </c>
      <c r="E508" s="21" t="str">
        <f>ifna(IFS(MATCH(C508,EMR!B:B,),"Keep"),"No Account Found")</f>
        <v>No Account Found</v>
      </c>
      <c r="F508" s="22" t="str">
        <f>ifna(IFS(MATCH(C508,Tricefy!C:C,),"Keep"),"No Account Found")</f>
        <v>No Account Found</v>
      </c>
      <c r="G508" s="23" t="str">
        <f>ifna(IFS(MATCH(C508,Stripe!B:B,),"Keep"),"No Account Found")</f>
        <v>No Account Found</v>
      </c>
      <c r="H508" s="23" t="str">
        <f>ifna(IFS(MATCH(C508,Azalea!E:E,),"Keep"),"No Account Found")</f>
        <v>No Account Found</v>
      </c>
      <c r="I508" s="23" t="str">
        <f>ifna(IFS(MATCH(C508,Trellis!C:C,),"Keep"),"No Account Found")</f>
        <v>No Account Found</v>
      </c>
      <c r="J508" s="24" t="str">
        <f>ifna(IFS(MATCH(C508,KnowBe4!A:A,),"Keep"),"No Account Found")</f>
        <v>No Account Found</v>
      </c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19"/>
      <c r="B509" s="20"/>
      <c r="C509" s="20"/>
      <c r="D509" s="21" t="str">
        <f t="shared" si="1"/>
        <v>No</v>
      </c>
      <c r="E509" s="25" t="str">
        <f>ifna(IFS(MATCH(C509,EMR!B:B,),"Keep"),"No Account Found")</f>
        <v>No Account Found</v>
      </c>
      <c r="F509" s="22" t="str">
        <f>ifna(IFS(MATCH(C509,Tricefy!C:C,),"Keep"),"No Account Found")</f>
        <v>No Account Found</v>
      </c>
      <c r="G509" s="23" t="str">
        <f>ifna(IFS(MATCH(C509,Stripe!B:B,),"Keep"),"No Account Found")</f>
        <v>No Account Found</v>
      </c>
      <c r="H509" s="23" t="str">
        <f>ifna(IFS(MATCH(C509,Azalea!E:E,),"Keep"),"No Account Found")</f>
        <v>No Account Found</v>
      </c>
      <c r="I509" s="23" t="str">
        <f>ifna(IFS(MATCH(C509,Trellis!C:C,),"Keep"),"No Account Found")</f>
        <v>No Account Found</v>
      </c>
      <c r="J509" s="24" t="str">
        <f>ifna(IFS(MATCH(C509,KnowBe4!A:A,),"Keep"),"No Account Found")</f>
        <v>No Account Found</v>
      </c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19"/>
      <c r="B510" s="20"/>
      <c r="C510" s="20"/>
      <c r="D510" s="21" t="str">
        <f t="shared" si="1"/>
        <v>No</v>
      </c>
      <c r="E510" s="21" t="str">
        <f>ifna(IFS(MATCH(C510,EMR!B:B,),"Keep"),"No Account Found")</f>
        <v>No Account Found</v>
      </c>
      <c r="F510" s="22" t="str">
        <f>ifna(IFS(MATCH(C510,Tricefy!C:C,),"Keep"),"No Account Found")</f>
        <v>No Account Found</v>
      </c>
      <c r="G510" s="23" t="str">
        <f>ifna(IFS(MATCH(C510,Stripe!B:B,),"Keep"),"No Account Found")</f>
        <v>No Account Found</v>
      </c>
      <c r="H510" s="23" t="str">
        <f>ifna(IFS(MATCH(C510,Azalea!E:E,),"Keep"),"No Account Found")</f>
        <v>No Account Found</v>
      </c>
      <c r="I510" s="23" t="str">
        <f>ifna(IFS(MATCH(C510,Trellis!C:C,),"Keep"),"No Account Found")</f>
        <v>No Account Found</v>
      </c>
      <c r="J510" s="24" t="str">
        <f>ifna(IFS(MATCH(C510,KnowBe4!A:A,),"Keep"),"No Account Found")</f>
        <v>No Account Found</v>
      </c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19"/>
      <c r="B511" s="20"/>
      <c r="C511" s="20"/>
      <c r="D511" s="21" t="str">
        <f t="shared" si="1"/>
        <v>No</v>
      </c>
      <c r="E511" s="21" t="str">
        <f>ifna(IFS(MATCH(C511,EMR!B:B,),"Keep"),"No Account Found")</f>
        <v>No Account Found</v>
      </c>
      <c r="F511" s="22" t="str">
        <f>ifna(IFS(MATCH(C511,Tricefy!C:C,),"Keep"),"No Account Found")</f>
        <v>No Account Found</v>
      </c>
      <c r="G511" s="23" t="str">
        <f>ifna(IFS(MATCH(C511,Stripe!B:B,),"Keep"),"No Account Found")</f>
        <v>No Account Found</v>
      </c>
      <c r="H511" s="23" t="str">
        <f>ifna(IFS(MATCH(C511,Azalea!E:E,),"Keep"),"No Account Found")</f>
        <v>No Account Found</v>
      </c>
      <c r="I511" s="23" t="str">
        <f>ifna(IFS(MATCH(C511,Trellis!C:C,),"Keep"),"No Account Found")</f>
        <v>No Account Found</v>
      </c>
      <c r="J511" s="24" t="str">
        <f>ifna(IFS(MATCH(C511,KnowBe4!A:A,),"Keep"),"No Account Found")</f>
        <v>No Account Found</v>
      </c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19"/>
      <c r="B512" s="20"/>
      <c r="C512" s="20"/>
      <c r="D512" s="21" t="str">
        <f t="shared" si="1"/>
        <v>No</v>
      </c>
      <c r="E512" s="21" t="str">
        <f>ifna(IFS(MATCH(C512,EMR!B:B,),"Keep"),"No Account Found")</f>
        <v>No Account Found</v>
      </c>
      <c r="F512" s="22" t="str">
        <f>ifna(IFS(MATCH(C512,Tricefy!C:C,),"Keep"),"No Account Found")</f>
        <v>No Account Found</v>
      </c>
      <c r="G512" s="23" t="str">
        <f>ifna(IFS(MATCH(C512,Stripe!B:B,),"Keep"),"No Account Found")</f>
        <v>No Account Found</v>
      </c>
      <c r="H512" s="23" t="str">
        <f>ifna(IFS(MATCH(C512,Azalea!E:E,),"Keep"),"No Account Found")</f>
        <v>No Account Found</v>
      </c>
      <c r="I512" s="23" t="str">
        <f>ifna(IFS(MATCH(C512,Trellis!C:C,),"Keep"),"No Account Found")</f>
        <v>No Account Found</v>
      </c>
      <c r="J512" s="24" t="str">
        <f>ifna(IFS(MATCH(C512,KnowBe4!A:A,),"Keep"),"No Account Found")</f>
        <v>No Account Found</v>
      </c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19"/>
      <c r="B513" s="20"/>
      <c r="C513" s="20"/>
      <c r="D513" s="21" t="str">
        <f t="shared" si="1"/>
        <v>No</v>
      </c>
      <c r="E513" s="21" t="str">
        <f>ifna(IFS(MATCH(C513,EMR!B:B,),"Keep"),"No Account Found")</f>
        <v>No Account Found</v>
      </c>
      <c r="F513" s="22" t="str">
        <f>ifna(IFS(MATCH(C513,Tricefy!C:C,),"Keep"),"No Account Found")</f>
        <v>No Account Found</v>
      </c>
      <c r="G513" s="23" t="str">
        <f>ifna(IFS(MATCH(C513,Stripe!B:B,),"Keep"),"No Account Found")</f>
        <v>No Account Found</v>
      </c>
      <c r="H513" s="23" t="str">
        <f>ifna(IFS(MATCH(C513,Azalea!E:E,),"Keep"),"No Account Found")</f>
        <v>No Account Found</v>
      </c>
      <c r="I513" s="23" t="str">
        <f>ifna(IFS(MATCH(C513,Trellis!C:C,),"Keep"),"No Account Found")</f>
        <v>No Account Found</v>
      </c>
      <c r="J513" s="24" t="str">
        <f>ifna(IFS(MATCH(C513,KnowBe4!A:A,),"Keep"),"No Account Found")</f>
        <v>No Account Found</v>
      </c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19"/>
      <c r="B514" s="20"/>
      <c r="C514" s="20"/>
      <c r="D514" s="21" t="str">
        <f t="shared" si="1"/>
        <v>No</v>
      </c>
      <c r="E514" s="25" t="str">
        <f>ifna(IFS(MATCH(C514,EMR!B:B,),"Keep"),"No Account Found")</f>
        <v>No Account Found</v>
      </c>
      <c r="F514" s="22" t="str">
        <f>ifna(IFS(MATCH(C514,Tricefy!C:C,),"Keep"),"No Account Found")</f>
        <v>No Account Found</v>
      </c>
      <c r="G514" s="23" t="str">
        <f>ifna(IFS(MATCH(C514,Stripe!B:B,),"Keep"),"No Account Found")</f>
        <v>No Account Found</v>
      </c>
      <c r="H514" s="23" t="str">
        <f>ifna(IFS(MATCH(C514,Azalea!E:E,),"Keep"),"No Account Found")</f>
        <v>No Account Found</v>
      </c>
      <c r="I514" s="23" t="str">
        <f>ifna(IFS(MATCH(C514,Trellis!C:C,),"Keep"),"No Account Found")</f>
        <v>No Account Found</v>
      </c>
      <c r="J514" s="24" t="str">
        <f>ifna(IFS(MATCH(C514,KnowBe4!A:A,),"Keep"),"No Account Found")</f>
        <v>No Account Found</v>
      </c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19"/>
      <c r="B515" s="20"/>
      <c r="C515" s="20"/>
      <c r="D515" s="21" t="str">
        <f t="shared" si="1"/>
        <v>No</v>
      </c>
      <c r="E515" s="21" t="str">
        <f>ifna(IFS(MATCH(C515,EMR!B:B,),"Keep"),"No Account Found")</f>
        <v>No Account Found</v>
      </c>
      <c r="F515" s="22" t="str">
        <f>ifna(IFS(MATCH(C515,Tricefy!C:C,),"Keep"),"No Account Found")</f>
        <v>No Account Found</v>
      </c>
      <c r="G515" s="23" t="str">
        <f>ifna(IFS(MATCH(C515,Stripe!B:B,),"Keep"),"No Account Found")</f>
        <v>No Account Found</v>
      </c>
      <c r="H515" s="23" t="str">
        <f>ifna(IFS(MATCH(C515,Azalea!E:E,),"Keep"),"No Account Found")</f>
        <v>No Account Found</v>
      </c>
      <c r="I515" s="23" t="str">
        <f>ifna(IFS(MATCH(C515,Trellis!C:C,),"Keep"),"No Account Found")</f>
        <v>No Account Found</v>
      </c>
      <c r="J515" s="24" t="str">
        <f>ifna(IFS(MATCH(C515,KnowBe4!A:A,),"Keep"),"No Account Found")</f>
        <v>No Account Found</v>
      </c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19"/>
      <c r="B516" s="20"/>
      <c r="C516" s="20"/>
      <c r="D516" s="21" t="str">
        <f t="shared" si="1"/>
        <v>No</v>
      </c>
      <c r="E516" s="25" t="str">
        <f>ifna(IFS(MATCH(C516,EMR!B:B,),"Keep"),"No Account Found")</f>
        <v>No Account Found</v>
      </c>
      <c r="F516" s="22" t="str">
        <f>ifna(IFS(MATCH(C516,Tricefy!C:C,),"Keep"),"No Account Found")</f>
        <v>No Account Found</v>
      </c>
      <c r="G516" s="23" t="str">
        <f>ifna(IFS(MATCH(C516,Stripe!B:B,),"Keep"),"No Account Found")</f>
        <v>No Account Found</v>
      </c>
      <c r="H516" s="23" t="str">
        <f>ifna(IFS(MATCH(C516,Azalea!E:E,),"Keep"),"No Account Found")</f>
        <v>No Account Found</v>
      </c>
      <c r="I516" s="23" t="str">
        <f>ifna(IFS(MATCH(C516,Trellis!C:C,),"Keep"),"No Account Found")</f>
        <v>No Account Found</v>
      </c>
      <c r="J516" s="24" t="str">
        <f>ifna(IFS(MATCH(C516,KnowBe4!A:A,),"Keep"),"No Account Found")</f>
        <v>No Account Found</v>
      </c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19"/>
      <c r="B517" s="20"/>
      <c r="C517" s="20"/>
      <c r="D517" s="21" t="str">
        <f t="shared" si="1"/>
        <v>No</v>
      </c>
      <c r="E517" s="25" t="str">
        <f>ifna(IFS(MATCH(C517,EMR!B:B,),"Keep"),"No Account Found")</f>
        <v>No Account Found</v>
      </c>
      <c r="F517" s="22" t="str">
        <f>ifna(IFS(MATCH(C517,Tricefy!C:C,),"Keep"),"No Account Found")</f>
        <v>No Account Found</v>
      </c>
      <c r="G517" s="23" t="str">
        <f>ifna(IFS(MATCH(C517,Stripe!B:B,),"Keep"),"No Account Found")</f>
        <v>No Account Found</v>
      </c>
      <c r="H517" s="23" t="str">
        <f>ifna(IFS(MATCH(C517,Azalea!E:E,),"Keep"),"No Account Found")</f>
        <v>No Account Found</v>
      </c>
      <c r="I517" s="23" t="str">
        <f>ifna(IFS(MATCH(C517,Trellis!C:C,),"Keep"),"No Account Found")</f>
        <v>No Account Found</v>
      </c>
      <c r="J517" s="24" t="str">
        <f>ifna(IFS(MATCH(C517,KnowBe4!A:A,),"Keep"),"No Account Found")</f>
        <v>No Account Found</v>
      </c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19"/>
      <c r="B518" s="20"/>
      <c r="C518" s="20"/>
      <c r="D518" s="21" t="str">
        <f t="shared" si="1"/>
        <v>No</v>
      </c>
      <c r="E518" s="25" t="str">
        <f>ifna(IFS(MATCH(C518,EMR!B:B,),"Keep"),"No Account Found")</f>
        <v>No Account Found</v>
      </c>
      <c r="F518" s="22" t="str">
        <f>ifna(IFS(MATCH(C518,Tricefy!C:C,),"Keep"),"No Account Found")</f>
        <v>No Account Found</v>
      </c>
      <c r="G518" s="23" t="str">
        <f>ifna(IFS(MATCH(C518,Stripe!B:B,),"Keep"),"No Account Found")</f>
        <v>No Account Found</v>
      </c>
      <c r="H518" s="23" t="str">
        <f>ifna(IFS(MATCH(C518,Azalea!E:E,),"Keep"),"No Account Found")</f>
        <v>No Account Found</v>
      </c>
      <c r="I518" s="23" t="str">
        <f>ifna(IFS(MATCH(C518,Trellis!C:C,),"Keep"),"No Account Found")</f>
        <v>No Account Found</v>
      </c>
      <c r="J518" s="24" t="str">
        <f>ifna(IFS(MATCH(C518,KnowBe4!A:A,),"Keep"),"No Account Found")</f>
        <v>No Account Found</v>
      </c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19"/>
      <c r="B519" s="20"/>
      <c r="C519" s="20"/>
      <c r="D519" s="21" t="str">
        <f t="shared" si="1"/>
        <v>No</v>
      </c>
      <c r="E519" s="21" t="str">
        <f>ifna(IFS(MATCH(C519,EMR!B:B,),"Keep"),"No Account Found")</f>
        <v>No Account Found</v>
      </c>
      <c r="F519" s="22" t="str">
        <f>ifna(IFS(MATCH(C519,Tricefy!C:C,),"Keep"),"No Account Found")</f>
        <v>No Account Found</v>
      </c>
      <c r="G519" s="23" t="str">
        <f>ifna(IFS(MATCH(C519,Stripe!B:B,),"Keep"),"No Account Found")</f>
        <v>No Account Found</v>
      </c>
      <c r="H519" s="23" t="str">
        <f>ifna(IFS(MATCH(C519,Azalea!E:E,),"Keep"),"No Account Found")</f>
        <v>No Account Found</v>
      </c>
      <c r="I519" s="23" t="str">
        <f>ifna(IFS(MATCH(C519,Trellis!C:C,),"Keep"),"No Account Found")</f>
        <v>No Account Found</v>
      </c>
      <c r="J519" s="24" t="str">
        <f>ifna(IFS(MATCH(C519,KnowBe4!A:A,),"Keep"),"No Account Found")</f>
        <v>No Account Found</v>
      </c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19"/>
      <c r="B520" s="20"/>
      <c r="C520" s="20"/>
      <c r="D520" s="21" t="str">
        <f t="shared" si="1"/>
        <v>No</v>
      </c>
      <c r="E520" s="21" t="str">
        <f>ifna(IFS(MATCH(C520,EMR!B:B,),"Keep"),"No Account Found")</f>
        <v>No Account Found</v>
      </c>
      <c r="F520" s="22" t="str">
        <f>ifna(IFS(MATCH(C520,Tricefy!C:C,),"Keep"),"No Account Found")</f>
        <v>No Account Found</v>
      </c>
      <c r="G520" s="23" t="str">
        <f>ifna(IFS(MATCH(C520,Stripe!B:B,),"Keep"),"No Account Found")</f>
        <v>No Account Found</v>
      </c>
      <c r="H520" s="23" t="str">
        <f>ifna(IFS(MATCH(C520,Azalea!E:E,),"Keep"),"No Account Found")</f>
        <v>No Account Found</v>
      </c>
      <c r="I520" s="23" t="str">
        <f>ifna(IFS(MATCH(C520,Trellis!C:C,),"Keep"),"No Account Found")</f>
        <v>No Account Found</v>
      </c>
      <c r="J520" s="24" t="str">
        <f>ifna(IFS(MATCH(C520,KnowBe4!A:A,),"Keep"),"No Account Found")</f>
        <v>No Account Found</v>
      </c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19"/>
      <c r="B521" s="20"/>
      <c r="C521" s="20"/>
      <c r="D521" s="21" t="str">
        <f t="shared" si="1"/>
        <v>No</v>
      </c>
      <c r="E521" s="21" t="str">
        <f>ifna(IFS(MATCH(C521,EMR!B:B,),"Keep"),"No Account Found")</f>
        <v>No Account Found</v>
      </c>
      <c r="F521" s="22" t="str">
        <f>ifna(IFS(MATCH(C521,Tricefy!C:C,),"Keep"),"No Account Found")</f>
        <v>No Account Found</v>
      </c>
      <c r="G521" s="23" t="str">
        <f>ifna(IFS(MATCH(C521,Stripe!B:B,),"Keep"),"No Account Found")</f>
        <v>No Account Found</v>
      </c>
      <c r="H521" s="23" t="str">
        <f>ifna(IFS(MATCH(C521,Azalea!E:E,),"Keep"),"No Account Found")</f>
        <v>No Account Found</v>
      </c>
      <c r="I521" s="23" t="str">
        <f>ifna(IFS(MATCH(C521,Trellis!C:C,),"Keep"),"No Account Found")</f>
        <v>No Account Found</v>
      </c>
      <c r="J521" s="24" t="str">
        <f>ifna(IFS(MATCH(C521,KnowBe4!A:A,),"Keep"),"No Account Found")</f>
        <v>No Account Found</v>
      </c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19"/>
      <c r="B522" s="20"/>
      <c r="C522" s="20"/>
      <c r="D522" s="21" t="str">
        <f t="shared" si="1"/>
        <v>No</v>
      </c>
      <c r="E522" s="25" t="str">
        <f>ifna(IFS(MATCH(C522,EMR!B:B,),"Keep"),"No Account Found")</f>
        <v>No Account Found</v>
      </c>
      <c r="F522" s="22" t="str">
        <f>ifna(IFS(MATCH(C522,Tricefy!C:C,),"Keep"),"No Account Found")</f>
        <v>No Account Found</v>
      </c>
      <c r="G522" s="23" t="str">
        <f>ifna(IFS(MATCH(C522,Stripe!B:B,),"Keep"),"No Account Found")</f>
        <v>No Account Found</v>
      </c>
      <c r="H522" s="23" t="str">
        <f>ifna(IFS(MATCH(C522,Azalea!E:E,),"Keep"),"No Account Found")</f>
        <v>No Account Found</v>
      </c>
      <c r="I522" s="23" t="str">
        <f>ifna(IFS(MATCH(C522,Trellis!C:C,),"Keep"),"No Account Found")</f>
        <v>No Account Found</v>
      </c>
      <c r="J522" s="24" t="str">
        <f>ifna(IFS(MATCH(C522,KnowBe4!A:A,),"Keep"),"No Account Found")</f>
        <v>No Account Found</v>
      </c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19"/>
      <c r="B523" s="20"/>
      <c r="C523" s="20"/>
      <c r="D523" s="21" t="str">
        <f t="shared" si="1"/>
        <v>No</v>
      </c>
      <c r="E523" s="25" t="str">
        <f>ifna(IFS(MATCH(C523,EMR!B:B,),"Keep"),"No Account Found")</f>
        <v>No Account Found</v>
      </c>
      <c r="F523" s="22" t="str">
        <f>ifna(IFS(MATCH(C523,Tricefy!C:C,),"Keep"),"No Account Found")</f>
        <v>No Account Found</v>
      </c>
      <c r="G523" s="23" t="str">
        <f>ifna(IFS(MATCH(C523,Stripe!B:B,),"Keep"),"No Account Found")</f>
        <v>No Account Found</v>
      </c>
      <c r="H523" s="23" t="str">
        <f>ifna(IFS(MATCH(C523,Azalea!E:E,),"Keep"),"No Account Found")</f>
        <v>No Account Found</v>
      </c>
      <c r="I523" s="23" t="str">
        <f>ifna(IFS(MATCH(C523,Trellis!C:C,),"Keep"),"No Account Found")</f>
        <v>No Account Found</v>
      </c>
      <c r="J523" s="24" t="str">
        <f>ifna(IFS(MATCH(C523,KnowBe4!A:A,),"Keep"),"No Account Found")</f>
        <v>No Account Found</v>
      </c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19"/>
      <c r="B524" s="20"/>
      <c r="C524" s="20"/>
      <c r="D524" s="21" t="str">
        <f t="shared" si="1"/>
        <v>No</v>
      </c>
      <c r="E524" s="21" t="str">
        <f>ifna(IFS(MATCH(C524,EMR!B:B,),"Keep"),"No Account Found")</f>
        <v>No Account Found</v>
      </c>
      <c r="F524" s="22" t="str">
        <f>ifna(IFS(MATCH(C524,Tricefy!C:C,),"Keep"),"No Account Found")</f>
        <v>No Account Found</v>
      </c>
      <c r="G524" s="23" t="str">
        <f>ifna(IFS(MATCH(C524,Stripe!B:B,),"Keep"),"No Account Found")</f>
        <v>No Account Found</v>
      </c>
      <c r="H524" s="23" t="str">
        <f>ifna(IFS(MATCH(C524,Azalea!E:E,),"Keep"),"No Account Found")</f>
        <v>No Account Found</v>
      </c>
      <c r="I524" s="23" t="str">
        <f>ifna(IFS(MATCH(C524,Trellis!C:C,),"Keep"),"No Account Found")</f>
        <v>No Account Found</v>
      </c>
      <c r="J524" s="24" t="str">
        <f>ifna(IFS(MATCH(C524,KnowBe4!A:A,),"Keep"),"No Account Found")</f>
        <v>No Account Found</v>
      </c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19"/>
      <c r="B525" s="20"/>
      <c r="C525" s="20"/>
      <c r="D525" s="21" t="str">
        <f t="shared" si="1"/>
        <v>No</v>
      </c>
      <c r="E525" s="25" t="str">
        <f>ifna(IFS(MATCH(C525,EMR!B:B,),"Keep"),"No Account Found")</f>
        <v>No Account Found</v>
      </c>
      <c r="F525" s="22" t="str">
        <f>ifna(IFS(MATCH(C525,Tricefy!C:C,),"Keep"),"No Account Found")</f>
        <v>No Account Found</v>
      </c>
      <c r="G525" s="23" t="str">
        <f>ifna(IFS(MATCH(C525,Stripe!B:B,),"Keep"),"No Account Found")</f>
        <v>No Account Found</v>
      </c>
      <c r="H525" s="23" t="str">
        <f>ifna(IFS(MATCH(C525,Azalea!E:E,),"Keep"),"No Account Found")</f>
        <v>No Account Found</v>
      </c>
      <c r="I525" s="23" t="str">
        <f>ifna(IFS(MATCH(C525,Trellis!C:C,),"Keep"),"No Account Found")</f>
        <v>No Account Found</v>
      </c>
      <c r="J525" s="24" t="str">
        <f>ifna(IFS(MATCH(C525,KnowBe4!A:A,),"Keep"),"No Account Found")</f>
        <v>No Account Found</v>
      </c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19"/>
      <c r="B526" s="20"/>
      <c r="C526" s="20"/>
      <c r="D526" s="21" t="str">
        <f t="shared" si="1"/>
        <v>No</v>
      </c>
      <c r="E526" s="21" t="str">
        <f>ifna(IFS(MATCH(C526,EMR!B:B,),"Keep"),"No Account Found")</f>
        <v>No Account Found</v>
      </c>
      <c r="F526" s="22" t="str">
        <f>ifna(IFS(MATCH(C526,Tricefy!C:C,),"Keep"),"No Account Found")</f>
        <v>No Account Found</v>
      </c>
      <c r="G526" s="23" t="str">
        <f>ifna(IFS(MATCH(C526,Stripe!B:B,),"Keep"),"No Account Found")</f>
        <v>No Account Found</v>
      </c>
      <c r="H526" s="23" t="str">
        <f>ifna(IFS(MATCH(C526,Azalea!E:E,),"Keep"),"No Account Found")</f>
        <v>No Account Found</v>
      </c>
      <c r="I526" s="23" t="str">
        <f>ifna(IFS(MATCH(C526,Trellis!C:C,),"Keep"),"No Account Found")</f>
        <v>No Account Found</v>
      </c>
      <c r="J526" s="24" t="str">
        <f>ifna(IFS(MATCH(C526,KnowBe4!A:A,),"Keep"),"No Account Found")</f>
        <v>No Account Found</v>
      </c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19"/>
      <c r="B527" s="20"/>
      <c r="C527" s="20"/>
      <c r="D527" s="21" t="str">
        <f t="shared" si="1"/>
        <v>No</v>
      </c>
      <c r="E527" s="25" t="str">
        <f>ifna(IFS(MATCH(C527,EMR!B:B,),"Keep"),"No Account Found")</f>
        <v>No Account Found</v>
      </c>
      <c r="F527" s="22" t="str">
        <f>ifna(IFS(MATCH(C527,Tricefy!C:C,),"Keep"),"No Account Found")</f>
        <v>No Account Found</v>
      </c>
      <c r="G527" s="23" t="str">
        <f>ifna(IFS(MATCH(C527,Stripe!B:B,),"Keep"),"No Account Found")</f>
        <v>No Account Found</v>
      </c>
      <c r="H527" s="23" t="str">
        <f>ifna(IFS(MATCH(C527,Azalea!E:E,),"Keep"),"No Account Found")</f>
        <v>No Account Found</v>
      </c>
      <c r="I527" s="23" t="str">
        <f>ifna(IFS(MATCH(C527,Trellis!C:C,),"Keep"),"No Account Found")</f>
        <v>No Account Found</v>
      </c>
      <c r="J527" s="24" t="str">
        <f>ifna(IFS(MATCH(C527,KnowBe4!A:A,),"Keep"),"No Account Found")</f>
        <v>No Account Found</v>
      </c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19"/>
      <c r="B528" s="20"/>
      <c r="C528" s="20"/>
      <c r="D528" s="21" t="str">
        <f t="shared" si="1"/>
        <v>No</v>
      </c>
      <c r="E528" s="21" t="str">
        <f>ifna(IFS(MATCH(C528,EMR!B:B,),"Keep"),"No Account Found")</f>
        <v>No Account Found</v>
      </c>
      <c r="F528" s="22" t="str">
        <f>ifna(IFS(MATCH(C528,Tricefy!C:C,),"Keep"),"No Account Found")</f>
        <v>No Account Found</v>
      </c>
      <c r="G528" s="23" t="str">
        <f>ifna(IFS(MATCH(C528,Stripe!B:B,),"Keep"),"No Account Found")</f>
        <v>No Account Found</v>
      </c>
      <c r="H528" s="23" t="str">
        <f>ifna(IFS(MATCH(C528,Azalea!E:E,),"Keep"),"No Account Found")</f>
        <v>No Account Found</v>
      </c>
      <c r="I528" s="23" t="str">
        <f>ifna(IFS(MATCH(C528,Trellis!C:C,),"Keep"),"No Account Found")</f>
        <v>No Account Found</v>
      </c>
      <c r="J528" s="24" t="str">
        <f>ifna(IFS(MATCH(C528,KnowBe4!A:A,),"Keep"),"No Account Found")</f>
        <v>No Account Found</v>
      </c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19"/>
      <c r="B529" s="20"/>
      <c r="C529" s="20"/>
      <c r="D529" s="21" t="str">
        <f t="shared" si="1"/>
        <v>No</v>
      </c>
      <c r="E529" s="21" t="str">
        <f>ifna(IFS(MATCH(C529,EMR!B:B,),"Keep"),"No Account Found")</f>
        <v>No Account Found</v>
      </c>
      <c r="F529" s="22" t="str">
        <f>ifna(IFS(MATCH(C529,Tricefy!C:C,),"Keep"),"No Account Found")</f>
        <v>No Account Found</v>
      </c>
      <c r="G529" s="23" t="str">
        <f>ifna(IFS(MATCH(C529,Stripe!B:B,),"Keep"),"No Account Found")</f>
        <v>No Account Found</v>
      </c>
      <c r="H529" s="23" t="str">
        <f>ifna(IFS(MATCH(C529,Azalea!E:E,),"Keep"),"No Account Found")</f>
        <v>No Account Found</v>
      </c>
      <c r="I529" s="23" t="str">
        <f>ifna(IFS(MATCH(C529,Trellis!C:C,),"Keep"),"No Account Found")</f>
        <v>No Account Found</v>
      </c>
      <c r="J529" s="24" t="str">
        <f>ifna(IFS(MATCH(C529,KnowBe4!A:A,),"Keep"),"No Account Found")</f>
        <v>No Account Found</v>
      </c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19"/>
      <c r="B530" s="20"/>
      <c r="C530" s="20"/>
      <c r="D530" s="21" t="str">
        <f t="shared" si="1"/>
        <v>No</v>
      </c>
      <c r="E530" s="25" t="str">
        <f>ifna(IFS(MATCH(C530,EMR!B:B,),"Keep"),"No Account Found")</f>
        <v>No Account Found</v>
      </c>
      <c r="F530" s="22" t="str">
        <f>ifna(IFS(MATCH(C530,Tricefy!C:C,),"Keep"),"No Account Found")</f>
        <v>No Account Found</v>
      </c>
      <c r="G530" s="23" t="str">
        <f>ifna(IFS(MATCH(C530,Stripe!B:B,),"Keep"),"No Account Found")</f>
        <v>No Account Found</v>
      </c>
      <c r="H530" s="23" t="str">
        <f>ifna(IFS(MATCH(C530,Azalea!E:E,),"Keep"),"No Account Found")</f>
        <v>No Account Found</v>
      </c>
      <c r="I530" s="23" t="str">
        <f>ifna(IFS(MATCH(C530,Trellis!C:C,),"Keep"),"No Account Found")</f>
        <v>No Account Found</v>
      </c>
      <c r="J530" s="24" t="str">
        <f>ifna(IFS(MATCH(C530,KnowBe4!A:A,),"Keep"),"No Account Found")</f>
        <v>No Account Found</v>
      </c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19"/>
      <c r="B531" s="20"/>
      <c r="C531" s="20"/>
      <c r="D531" s="21" t="str">
        <f t="shared" si="1"/>
        <v>No</v>
      </c>
      <c r="E531" s="21" t="str">
        <f>ifna(IFS(MATCH(C531,EMR!B:B,),"Keep"),"No Account Found")</f>
        <v>No Account Found</v>
      </c>
      <c r="F531" s="22" t="str">
        <f>ifna(IFS(MATCH(C531,Tricefy!C:C,),"Keep"),"No Account Found")</f>
        <v>No Account Found</v>
      </c>
      <c r="G531" s="23" t="str">
        <f>ifna(IFS(MATCH(C531,Stripe!B:B,),"Keep"),"No Account Found")</f>
        <v>No Account Found</v>
      </c>
      <c r="H531" s="23" t="str">
        <f>ifna(IFS(MATCH(C531,Azalea!E:E,),"Keep"),"No Account Found")</f>
        <v>No Account Found</v>
      </c>
      <c r="I531" s="23" t="str">
        <f>ifna(IFS(MATCH(C531,Trellis!C:C,),"Keep"),"No Account Found")</f>
        <v>No Account Found</v>
      </c>
      <c r="J531" s="24" t="str">
        <f>ifna(IFS(MATCH(C531,KnowBe4!A:A,),"Keep"),"No Account Found")</f>
        <v>No Account Found</v>
      </c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19"/>
      <c r="B532" s="20"/>
      <c r="C532" s="20"/>
      <c r="D532" s="21" t="str">
        <f t="shared" si="1"/>
        <v>No</v>
      </c>
      <c r="E532" s="21" t="str">
        <f>ifna(IFS(MATCH(C532,EMR!B:B,),"Keep"),"No Account Found")</f>
        <v>No Account Found</v>
      </c>
      <c r="F532" s="22" t="str">
        <f>ifna(IFS(MATCH(C532,Tricefy!C:C,),"Keep"),"No Account Found")</f>
        <v>No Account Found</v>
      </c>
      <c r="G532" s="23" t="str">
        <f>ifna(IFS(MATCH(C532,Stripe!B:B,),"Keep"),"No Account Found")</f>
        <v>No Account Found</v>
      </c>
      <c r="H532" s="23" t="str">
        <f>ifna(IFS(MATCH(C532,Azalea!E:E,),"Keep"),"No Account Found")</f>
        <v>No Account Found</v>
      </c>
      <c r="I532" s="23" t="str">
        <f>ifna(IFS(MATCH(C532,Trellis!C:C,),"Keep"),"No Account Found")</f>
        <v>No Account Found</v>
      </c>
      <c r="J532" s="24" t="str">
        <f>ifna(IFS(MATCH(C532,KnowBe4!A:A,),"Keep"),"No Account Found")</f>
        <v>No Account Found</v>
      </c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19"/>
      <c r="B533" s="20"/>
      <c r="C533" s="20"/>
      <c r="D533" s="21" t="str">
        <f t="shared" si="1"/>
        <v>No</v>
      </c>
      <c r="E533" s="21" t="str">
        <f>ifna(IFS(MATCH(C533,EMR!B:B,),"Keep"),"No Account Found")</f>
        <v>No Account Found</v>
      </c>
      <c r="F533" s="22" t="str">
        <f>ifna(IFS(MATCH(C533,Tricefy!C:C,),"Keep"),"No Account Found")</f>
        <v>No Account Found</v>
      </c>
      <c r="G533" s="23" t="str">
        <f>ifna(IFS(MATCH(C533,Stripe!B:B,),"Keep"),"No Account Found")</f>
        <v>No Account Found</v>
      </c>
      <c r="H533" s="23" t="str">
        <f>ifna(IFS(MATCH(C533,Azalea!E:E,),"Keep"),"No Account Found")</f>
        <v>No Account Found</v>
      </c>
      <c r="I533" s="23" t="str">
        <f>ifna(IFS(MATCH(C533,Trellis!C:C,),"Keep"),"No Account Found")</f>
        <v>No Account Found</v>
      </c>
      <c r="J533" s="24" t="str">
        <f>ifna(IFS(MATCH(C533,KnowBe4!A:A,),"Keep"),"No Account Found")</f>
        <v>No Account Found</v>
      </c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19"/>
      <c r="B534" s="20"/>
      <c r="C534" s="20"/>
      <c r="D534" s="21" t="str">
        <f t="shared" si="1"/>
        <v>No</v>
      </c>
      <c r="E534" s="25" t="str">
        <f>ifna(IFS(MATCH(C534,EMR!B:B,),"Keep"),"No Account Found")</f>
        <v>No Account Found</v>
      </c>
      <c r="F534" s="22" t="str">
        <f>ifna(IFS(MATCH(C534,Tricefy!C:C,),"Keep"),"No Account Found")</f>
        <v>No Account Found</v>
      </c>
      <c r="G534" s="23" t="str">
        <f>ifna(IFS(MATCH(C534,Stripe!B:B,),"Keep"),"No Account Found")</f>
        <v>No Account Found</v>
      </c>
      <c r="H534" s="23" t="str">
        <f>ifna(IFS(MATCH(C534,Azalea!E:E,),"Keep"),"No Account Found")</f>
        <v>No Account Found</v>
      </c>
      <c r="I534" s="23" t="str">
        <f>ifna(IFS(MATCH(C534,Trellis!C:C,),"Keep"),"No Account Found")</f>
        <v>No Account Found</v>
      </c>
      <c r="J534" s="24" t="str">
        <f>ifna(IFS(MATCH(C534,KnowBe4!A:A,),"Keep"),"No Account Found")</f>
        <v>No Account Found</v>
      </c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19"/>
      <c r="B535" s="20"/>
      <c r="C535" s="20"/>
      <c r="D535" s="21" t="str">
        <f t="shared" si="1"/>
        <v>No</v>
      </c>
      <c r="E535" s="21" t="str">
        <f>ifna(IFS(MATCH(C535,EMR!B:B,),"Keep"),"No Account Found")</f>
        <v>No Account Found</v>
      </c>
      <c r="F535" s="22" t="str">
        <f>ifna(IFS(MATCH(C535,Tricefy!C:C,),"Keep"),"No Account Found")</f>
        <v>No Account Found</v>
      </c>
      <c r="G535" s="23" t="str">
        <f>ifna(IFS(MATCH(C535,Stripe!B:B,),"Keep"),"No Account Found")</f>
        <v>No Account Found</v>
      </c>
      <c r="H535" s="23" t="str">
        <f>ifna(IFS(MATCH(C535,Azalea!E:E,),"Keep"),"No Account Found")</f>
        <v>No Account Found</v>
      </c>
      <c r="I535" s="23" t="str">
        <f>ifna(IFS(MATCH(C535,Trellis!C:C,),"Keep"),"No Account Found")</f>
        <v>No Account Found</v>
      </c>
      <c r="J535" s="24" t="str">
        <f>ifna(IFS(MATCH(C535,KnowBe4!A:A,),"Keep"),"No Account Found")</f>
        <v>No Account Found</v>
      </c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19"/>
      <c r="B536" s="20"/>
      <c r="C536" s="20"/>
      <c r="D536" s="21" t="str">
        <f t="shared" si="1"/>
        <v>No</v>
      </c>
      <c r="E536" s="21" t="str">
        <f>ifna(IFS(MATCH(C536,EMR!B:B,),"Keep"),"No Account Found")</f>
        <v>No Account Found</v>
      </c>
      <c r="F536" s="22" t="str">
        <f>ifna(IFS(MATCH(C536,Tricefy!C:C,),"Keep"),"No Account Found")</f>
        <v>No Account Found</v>
      </c>
      <c r="G536" s="23" t="str">
        <f>ifna(IFS(MATCH(C536,Stripe!B:B,),"Keep"),"No Account Found")</f>
        <v>No Account Found</v>
      </c>
      <c r="H536" s="23" t="str">
        <f>ifna(IFS(MATCH(C536,Azalea!E:E,),"Keep"),"No Account Found")</f>
        <v>No Account Found</v>
      </c>
      <c r="I536" s="23" t="str">
        <f>ifna(IFS(MATCH(C536,Trellis!C:C,),"Keep"),"No Account Found")</f>
        <v>No Account Found</v>
      </c>
      <c r="J536" s="24" t="str">
        <f>ifna(IFS(MATCH(C536,KnowBe4!A:A,),"Keep"),"No Account Found")</f>
        <v>No Account Found</v>
      </c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19"/>
      <c r="B537" s="20"/>
      <c r="C537" s="20"/>
      <c r="D537" s="21" t="str">
        <f t="shared" si="1"/>
        <v>No</v>
      </c>
      <c r="E537" s="21" t="str">
        <f>ifna(IFS(MATCH(C537,EMR!B:B,),"Keep"),"No Account Found")</f>
        <v>No Account Found</v>
      </c>
      <c r="F537" s="22" t="str">
        <f>ifna(IFS(MATCH(C537,Tricefy!C:C,),"Keep"),"No Account Found")</f>
        <v>No Account Found</v>
      </c>
      <c r="G537" s="23" t="str">
        <f>ifna(IFS(MATCH(C537,Stripe!B:B,),"Keep"),"No Account Found")</f>
        <v>No Account Found</v>
      </c>
      <c r="H537" s="23" t="str">
        <f>ifna(IFS(MATCH(C537,Azalea!E:E,),"Keep"),"No Account Found")</f>
        <v>No Account Found</v>
      </c>
      <c r="I537" s="23" t="str">
        <f>ifna(IFS(MATCH(C537,Trellis!C:C,),"Keep"),"No Account Found")</f>
        <v>No Account Found</v>
      </c>
      <c r="J537" s="24" t="str">
        <f>ifna(IFS(MATCH(C537,KnowBe4!A:A,),"Keep"),"No Account Found")</f>
        <v>No Account Found</v>
      </c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19"/>
      <c r="B538" s="20"/>
      <c r="C538" s="20"/>
      <c r="D538" s="21" t="str">
        <f t="shared" si="1"/>
        <v>No</v>
      </c>
      <c r="E538" s="21" t="str">
        <f>ifna(IFS(MATCH(C538,EMR!B:B,),"Keep"),"No Account Found")</f>
        <v>No Account Found</v>
      </c>
      <c r="F538" s="22" t="str">
        <f>ifna(IFS(MATCH(C538,Tricefy!C:C,),"Keep"),"No Account Found")</f>
        <v>No Account Found</v>
      </c>
      <c r="G538" s="23" t="str">
        <f>ifna(IFS(MATCH(C538,Stripe!B:B,),"Keep"),"No Account Found")</f>
        <v>No Account Found</v>
      </c>
      <c r="H538" s="23" t="str">
        <f>ifna(IFS(MATCH(C538,Azalea!E:E,),"Keep"),"No Account Found")</f>
        <v>No Account Found</v>
      </c>
      <c r="I538" s="23" t="str">
        <f>ifna(IFS(MATCH(C538,Trellis!C:C,),"Keep"),"No Account Found")</f>
        <v>No Account Found</v>
      </c>
      <c r="J538" s="24" t="str">
        <f>ifna(IFS(MATCH(C538,KnowBe4!A:A,),"Keep"),"No Account Found")</f>
        <v>No Account Found</v>
      </c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19"/>
      <c r="B539" s="20"/>
      <c r="C539" s="20"/>
      <c r="D539" s="21" t="str">
        <f t="shared" si="1"/>
        <v>No</v>
      </c>
      <c r="E539" s="25" t="str">
        <f>ifna(IFS(MATCH(C539,EMR!B:B,),"Keep"),"No Account Found")</f>
        <v>No Account Found</v>
      </c>
      <c r="F539" s="22" t="str">
        <f>ifna(IFS(MATCH(C539,Tricefy!C:C,),"Keep"),"No Account Found")</f>
        <v>No Account Found</v>
      </c>
      <c r="G539" s="23" t="str">
        <f>ifna(IFS(MATCH(C539,Stripe!B:B,),"Keep"),"No Account Found")</f>
        <v>No Account Found</v>
      </c>
      <c r="H539" s="23" t="str">
        <f>ifna(IFS(MATCH(C539,Azalea!E:E,),"Keep"),"No Account Found")</f>
        <v>No Account Found</v>
      </c>
      <c r="I539" s="23" t="str">
        <f>ifna(IFS(MATCH(C539,Trellis!C:C,),"Keep"),"No Account Found")</f>
        <v>No Account Found</v>
      </c>
      <c r="J539" s="24" t="str">
        <f>ifna(IFS(MATCH(C539,KnowBe4!A:A,),"Keep"),"No Account Found")</f>
        <v>No Account Found</v>
      </c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19"/>
      <c r="B540" s="20"/>
      <c r="C540" s="20"/>
      <c r="D540" s="21" t="str">
        <f t="shared" si="1"/>
        <v>No</v>
      </c>
      <c r="E540" s="25" t="str">
        <f>ifna(IFS(MATCH(C540,EMR!B:B,),"Keep"),"No Account Found")</f>
        <v>No Account Found</v>
      </c>
      <c r="F540" s="22" t="str">
        <f>ifna(IFS(MATCH(C540,Tricefy!C:C,),"Keep"),"No Account Found")</f>
        <v>No Account Found</v>
      </c>
      <c r="G540" s="23" t="str">
        <f>ifna(IFS(MATCH(C540,Stripe!B:B,),"Keep"),"No Account Found")</f>
        <v>No Account Found</v>
      </c>
      <c r="H540" s="23" t="str">
        <f>ifna(IFS(MATCH(C540,Azalea!E:E,),"Keep"),"No Account Found")</f>
        <v>No Account Found</v>
      </c>
      <c r="I540" s="23" t="str">
        <f>ifna(IFS(MATCH(C540,Trellis!C:C,),"Keep"),"No Account Found")</f>
        <v>No Account Found</v>
      </c>
      <c r="J540" s="24" t="str">
        <f>ifna(IFS(MATCH(C540,KnowBe4!A:A,),"Keep"),"No Account Found")</f>
        <v>No Account Found</v>
      </c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19"/>
      <c r="B541" s="20"/>
      <c r="C541" s="20"/>
      <c r="D541" s="21" t="str">
        <f t="shared" si="1"/>
        <v>No</v>
      </c>
      <c r="E541" s="21" t="str">
        <f>ifna(IFS(MATCH(C541,EMR!B:B,),"Keep"),"No Account Found")</f>
        <v>No Account Found</v>
      </c>
      <c r="F541" s="22" t="str">
        <f>ifna(IFS(MATCH(C541,Tricefy!C:C,),"Keep"),"No Account Found")</f>
        <v>No Account Found</v>
      </c>
      <c r="G541" s="23" t="str">
        <f>ifna(IFS(MATCH(C541,Stripe!B:B,),"Keep"),"No Account Found")</f>
        <v>No Account Found</v>
      </c>
      <c r="H541" s="23" t="str">
        <f>ifna(IFS(MATCH(C541,Azalea!E:E,),"Keep"),"No Account Found")</f>
        <v>No Account Found</v>
      </c>
      <c r="I541" s="23" t="str">
        <f>ifna(IFS(MATCH(C541,Trellis!C:C,),"Keep"),"No Account Found")</f>
        <v>No Account Found</v>
      </c>
      <c r="J541" s="24" t="str">
        <f>ifna(IFS(MATCH(C541,KnowBe4!A:A,),"Keep"),"No Account Found")</f>
        <v>No Account Found</v>
      </c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19"/>
      <c r="B542" s="20"/>
      <c r="C542" s="20"/>
      <c r="D542" s="21" t="str">
        <f t="shared" si="1"/>
        <v>No</v>
      </c>
      <c r="E542" s="21" t="str">
        <f>ifna(IFS(MATCH(C542,EMR!B:B,),"Keep"),"No Account Found")</f>
        <v>No Account Found</v>
      </c>
      <c r="F542" s="22" t="str">
        <f>ifna(IFS(MATCH(C542,Tricefy!C:C,),"Keep"),"No Account Found")</f>
        <v>No Account Found</v>
      </c>
      <c r="G542" s="23" t="str">
        <f>ifna(IFS(MATCH(C542,Stripe!B:B,),"Keep"),"No Account Found")</f>
        <v>No Account Found</v>
      </c>
      <c r="H542" s="23" t="str">
        <f>ifna(IFS(MATCH(C542,Azalea!E:E,),"Keep"),"No Account Found")</f>
        <v>No Account Found</v>
      </c>
      <c r="I542" s="23" t="str">
        <f>ifna(IFS(MATCH(C542,Trellis!C:C,),"Keep"),"No Account Found")</f>
        <v>No Account Found</v>
      </c>
      <c r="J542" s="24" t="str">
        <f>ifna(IFS(MATCH(C542,KnowBe4!A:A,),"Keep"),"No Account Found")</f>
        <v>No Account Found</v>
      </c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19"/>
      <c r="B543" s="20"/>
      <c r="C543" s="20"/>
      <c r="D543" s="21" t="str">
        <f t="shared" si="1"/>
        <v>No</v>
      </c>
      <c r="E543" s="21" t="str">
        <f>ifna(IFS(MATCH(C543,EMR!B:B,),"Keep"),"No Account Found")</f>
        <v>No Account Found</v>
      </c>
      <c r="F543" s="22" t="str">
        <f>ifna(IFS(MATCH(C543,Tricefy!C:C,),"Keep"),"No Account Found")</f>
        <v>No Account Found</v>
      </c>
      <c r="G543" s="23" t="str">
        <f>ifna(IFS(MATCH(C543,Stripe!B:B,),"Keep"),"No Account Found")</f>
        <v>No Account Found</v>
      </c>
      <c r="H543" s="23" t="str">
        <f>ifna(IFS(MATCH(C543,Azalea!E:E,),"Keep"),"No Account Found")</f>
        <v>No Account Found</v>
      </c>
      <c r="I543" s="23" t="str">
        <f>ifna(IFS(MATCH(C543,Trellis!C:C,),"Keep"),"No Account Found")</f>
        <v>No Account Found</v>
      </c>
      <c r="J543" s="24" t="str">
        <f>ifna(IFS(MATCH(C543,KnowBe4!A:A,),"Keep"),"No Account Found")</f>
        <v>No Account Found</v>
      </c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19"/>
      <c r="B544" s="20"/>
      <c r="C544" s="20"/>
      <c r="D544" s="21" t="str">
        <f t="shared" si="1"/>
        <v>No</v>
      </c>
      <c r="E544" s="21" t="str">
        <f>ifna(IFS(MATCH(C544,EMR!B:B,),"Keep"),"No Account Found")</f>
        <v>No Account Found</v>
      </c>
      <c r="F544" s="22" t="str">
        <f>ifna(IFS(MATCH(C544,Tricefy!C:C,),"Keep"),"No Account Found")</f>
        <v>No Account Found</v>
      </c>
      <c r="G544" s="23" t="str">
        <f>ifna(IFS(MATCH(C544,Stripe!B:B,),"Keep"),"No Account Found")</f>
        <v>No Account Found</v>
      </c>
      <c r="H544" s="23" t="str">
        <f>ifna(IFS(MATCH(C544,Azalea!E:E,),"Keep"),"No Account Found")</f>
        <v>No Account Found</v>
      </c>
      <c r="I544" s="23" t="str">
        <f>ifna(IFS(MATCH(C544,Trellis!C:C,),"Keep"),"No Account Found")</f>
        <v>No Account Found</v>
      </c>
      <c r="J544" s="24" t="str">
        <f>ifna(IFS(MATCH(C544,KnowBe4!A:A,),"Keep"),"No Account Found")</f>
        <v>No Account Found</v>
      </c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19"/>
      <c r="B545" s="20"/>
      <c r="C545" s="20"/>
      <c r="D545" s="21" t="str">
        <f t="shared" si="1"/>
        <v>No</v>
      </c>
      <c r="E545" s="21" t="str">
        <f>ifna(IFS(MATCH(C545,EMR!B:B,),"Keep"),"No Account Found")</f>
        <v>No Account Found</v>
      </c>
      <c r="F545" s="22" t="str">
        <f>ifna(IFS(MATCH(C545,Tricefy!C:C,),"Keep"),"No Account Found")</f>
        <v>No Account Found</v>
      </c>
      <c r="G545" s="23" t="str">
        <f>ifna(IFS(MATCH(C545,Stripe!B:B,),"Keep"),"No Account Found")</f>
        <v>No Account Found</v>
      </c>
      <c r="H545" s="23" t="str">
        <f>ifna(IFS(MATCH(C545,Azalea!E:E,),"Keep"),"No Account Found")</f>
        <v>No Account Found</v>
      </c>
      <c r="I545" s="23" t="str">
        <f>ifna(IFS(MATCH(C545,Trellis!C:C,),"Keep"),"No Account Found")</f>
        <v>No Account Found</v>
      </c>
      <c r="J545" s="24" t="str">
        <f>ifna(IFS(MATCH(C545,KnowBe4!A:A,),"Keep"),"No Account Found")</f>
        <v>No Account Found</v>
      </c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19"/>
      <c r="B546" s="20"/>
      <c r="C546" s="20"/>
      <c r="D546" s="21" t="str">
        <f t="shared" si="1"/>
        <v>No</v>
      </c>
      <c r="E546" s="21" t="str">
        <f>ifna(IFS(MATCH(C546,EMR!B:B,),"Keep"),"No Account Found")</f>
        <v>No Account Found</v>
      </c>
      <c r="F546" s="22" t="str">
        <f>ifna(IFS(MATCH(C546,Tricefy!C:C,),"Keep"),"No Account Found")</f>
        <v>No Account Found</v>
      </c>
      <c r="G546" s="23" t="str">
        <f>ifna(IFS(MATCH(C546,Stripe!B:B,),"Keep"),"No Account Found")</f>
        <v>No Account Found</v>
      </c>
      <c r="H546" s="23" t="str">
        <f>ifna(IFS(MATCH(C546,Azalea!E:E,),"Keep"),"No Account Found")</f>
        <v>No Account Found</v>
      </c>
      <c r="I546" s="23" t="str">
        <f>ifna(IFS(MATCH(C546,Trellis!C:C,),"Keep"),"No Account Found")</f>
        <v>No Account Found</v>
      </c>
      <c r="J546" s="24" t="str">
        <f>ifna(IFS(MATCH(C546,KnowBe4!A:A,),"Keep"),"No Account Found")</f>
        <v>No Account Found</v>
      </c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19"/>
      <c r="B547" s="20"/>
      <c r="C547" s="20"/>
      <c r="D547" s="21" t="str">
        <f t="shared" si="1"/>
        <v>No</v>
      </c>
      <c r="E547" s="21" t="str">
        <f>ifna(IFS(MATCH(C547,EMR!B:B,),"Keep"),"No Account Found")</f>
        <v>No Account Found</v>
      </c>
      <c r="F547" s="22" t="str">
        <f>ifna(IFS(MATCH(C547,Tricefy!C:C,),"Keep"),"No Account Found")</f>
        <v>No Account Found</v>
      </c>
      <c r="G547" s="23" t="str">
        <f>ifna(IFS(MATCH(C547,Stripe!B:B,),"Keep"),"No Account Found")</f>
        <v>No Account Found</v>
      </c>
      <c r="H547" s="23" t="str">
        <f>ifna(IFS(MATCH(C547,Azalea!E:E,),"Keep"),"No Account Found")</f>
        <v>No Account Found</v>
      </c>
      <c r="I547" s="23" t="str">
        <f>ifna(IFS(MATCH(C547,Trellis!C:C,),"Keep"),"No Account Found")</f>
        <v>No Account Found</v>
      </c>
      <c r="J547" s="24" t="str">
        <f>ifna(IFS(MATCH(C547,KnowBe4!A:A,),"Keep"),"No Account Found")</f>
        <v>No Account Found</v>
      </c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19"/>
      <c r="B548" s="20"/>
      <c r="C548" s="20"/>
      <c r="D548" s="21" t="str">
        <f t="shared" si="1"/>
        <v>No</v>
      </c>
      <c r="E548" s="21" t="str">
        <f>ifna(IFS(MATCH(C548,EMR!B:B,),"Keep"),"No Account Found")</f>
        <v>No Account Found</v>
      </c>
      <c r="F548" s="22" t="str">
        <f>ifna(IFS(MATCH(C548,Tricefy!C:C,),"Keep"),"No Account Found")</f>
        <v>No Account Found</v>
      </c>
      <c r="G548" s="23" t="str">
        <f>ifna(IFS(MATCH(C548,Stripe!B:B,),"Keep"),"No Account Found")</f>
        <v>No Account Found</v>
      </c>
      <c r="H548" s="23" t="str">
        <f>ifna(IFS(MATCH(C548,Azalea!E:E,),"Keep"),"No Account Found")</f>
        <v>No Account Found</v>
      </c>
      <c r="I548" s="23" t="str">
        <f>ifna(IFS(MATCH(C548,Trellis!C:C,),"Keep"),"No Account Found")</f>
        <v>No Account Found</v>
      </c>
      <c r="J548" s="24" t="str">
        <f>ifna(IFS(MATCH(C548,KnowBe4!A:A,),"Keep"),"No Account Found")</f>
        <v>No Account Found</v>
      </c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19"/>
      <c r="B549" s="20"/>
      <c r="C549" s="20"/>
      <c r="D549" s="21" t="str">
        <f t="shared" si="1"/>
        <v>No</v>
      </c>
      <c r="E549" s="21" t="str">
        <f>ifna(IFS(MATCH(C549,EMR!B:B,),"Keep"),"No Account Found")</f>
        <v>No Account Found</v>
      </c>
      <c r="F549" s="22" t="str">
        <f>ifna(IFS(MATCH(C549,Tricefy!C:C,),"Keep"),"No Account Found")</f>
        <v>No Account Found</v>
      </c>
      <c r="G549" s="23" t="str">
        <f>ifna(IFS(MATCH(C549,Stripe!B:B,),"Keep"),"No Account Found")</f>
        <v>No Account Found</v>
      </c>
      <c r="H549" s="23" t="str">
        <f>ifna(IFS(MATCH(C549,Azalea!E:E,),"Keep"),"No Account Found")</f>
        <v>No Account Found</v>
      </c>
      <c r="I549" s="23" t="str">
        <f>ifna(IFS(MATCH(C549,Trellis!C:C,),"Keep"),"No Account Found")</f>
        <v>No Account Found</v>
      </c>
      <c r="J549" s="24" t="str">
        <f>ifna(IFS(MATCH(C549,KnowBe4!A:A,),"Keep"),"No Account Found")</f>
        <v>No Account Found</v>
      </c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19"/>
      <c r="B550" s="20"/>
      <c r="C550" s="20"/>
      <c r="D550" s="21" t="str">
        <f t="shared" si="1"/>
        <v>No</v>
      </c>
      <c r="E550" s="21" t="str">
        <f>ifna(IFS(MATCH(C550,EMR!B:B,),"Keep"),"No Account Found")</f>
        <v>No Account Found</v>
      </c>
      <c r="F550" s="22" t="str">
        <f>ifna(IFS(MATCH(C550,Tricefy!C:C,),"Keep"),"No Account Found")</f>
        <v>No Account Found</v>
      </c>
      <c r="G550" s="23" t="str">
        <f>ifna(IFS(MATCH(C550,Stripe!B:B,),"Keep"),"No Account Found")</f>
        <v>No Account Found</v>
      </c>
      <c r="H550" s="23" t="str">
        <f>ifna(IFS(MATCH(C550,Azalea!E:E,),"Keep"),"No Account Found")</f>
        <v>No Account Found</v>
      </c>
      <c r="I550" s="23" t="str">
        <f>ifna(IFS(MATCH(C550,Trellis!C:C,),"Keep"),"No Account Found")</f>
        <v>No Account Found</v>
      </c>
      <c r="J550" s="24" t="str">
        <f>ifna(IFS(MATCH(C550,KnowBe4!A:A,),"Keep"),"No Account Found")</f>
        <v>No Account Found</v>
      </c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19"/>
      <c r="B551" s="20"/>
      <c r="C551" s="20"/>
      <c r="D551" s="21" t="str">
        <f t="shared" si="1"/>
        <v>No</v>
      </c>
      <c r="E551" s="25" t="str">
        <f>ifna(IFS(MATCH(C551,EMR!B:B,),"Keep"),"No Account Found")</f>
        <v>No Account Found</v>
      </c>
      <c r="F551" s="22" t="str">
        <f>ifna(IFS(MATCH(C551,Tricefy!C:C,),"Keep"),"No Account Found")</f>
        <v>No Account Found</v>
      </c>
      <c r="G551" s="23" t="str">
        <f>ifna(IFS(MATCH(C551,Stripe!B:B,),"Keep"),"No Account Found")</f>
        <v>No Account Found</v>
      </c>
      <c r="H551" s="23" t="str">
        <f>ifna(IFS(MATCH(C551,Azalea!E:E,),"Keep"),"No Account Found")</f>
        <v>No Account Found</v>
      </c>
      <c r="I551" s="23" t="str">
        <f>ifna(IFS(MATCH(C551,Trellis!C:C,),"Keep"),"No Account Found")</f>
        <v>No Account Found</v>
      </c>
      <c r="J551" s="24" t="str">
        <f>ifna(IFS(MATCH(C551,KnowBe4!A:A,),"Keep"),"No Account Found")</f>
        <v>No Account Found</v>
      </c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19"/>
      <c r="B552" s="20"/>
      <c r="C552" s="20"/>
      <c r="D552" s="21" t="str">
        <f t="shared" si="1"/>
        <v>No</v>
      </c>
      <c r="E552" s="21" t="str">
        <f>ifna(IFS(MATCH(C552,EMR!B:B,),"Keep"),"No Account Found")</f>
        <v>No Account Found</v>
      </c>
      <c r="F552" s="22" t="str">
        <f>ifna(IFS(MATCH(C552,Tricefy!C:C,),"Keep"),"No Account Found")</f>
        <v>No Account Found</v>
      </c>
      <c r="G552" s="23" t="str">
        <f>ifna(IFS(MATCH(C552,Stripe!B:B,),"Keep"),"No Account Found")</f>
        <v>No Account Found</v>
      </c>
      <c r="H552" s="23" t="str">
        <f>ifna(IFS(MATCH(C552,Azalea!E:E,),"Keep"),"No Account Found")</f>
        <v>No Account Found</v>
      </c>
      <c r="I552" s="23" t="str">
        <f>ifna(IFS(MATCH(C552,Trellis!C:C,),"Keep"),"No Account Found")</f>
        <v>No Account Found</v>
      </c>
      <c r="J552" s="24" t="str">
        <f>ifna(IFS(MATCH(C552,KnowBe4!A:A,),"Keep"),"No Account Found")</f>
        <v>No Account Found</v>
      </c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19"/>
      <c r="B553" s="20"/>
      <c r="C553" s="20"/>
      <c r="D553" s="21" t="str">
        <f t="shared" si="1"/>
        <v>No</v>
      </c>
      <c r="E553" s="21" t="str">
        <f>ifna(IFS(MATCH(C553,EMR!B:B,),"Keep"),"No Account Found")</f>
        <v>No Account Found</v>
      </c>
      <c r="F553" s="22" t="str">
        <f>ifna(IFS(MATCH(C553,Tricefy!C:C,),"Keep"),"No Account Found")</f>
        <v>No Account Found</v>
      </c>
      <c r="G553" s="23" t="str">
        <f>ifna(IFS(MATCH(C553,Stripe!B:B,),"Keep"),"No Account Found")</f>
        <v>No Account Found</v>
      </c>
      <c r="H553" s="23" t="str">
        <f>ifna(IFS(MATCH(C553,Azalea!E:E,),"Keep"),"No Account Found")</f>
        <v>No Account Found</v>
      </c>
      <c r="I553" s="23" t="str">
        <f>ifna(IFS(MATCH(C553,Trellis!C:C,),"Keep"),"No Account Found")</f>
        <v>No Account Found</v>
      </c>
      <c r="J553" s="24" t="str">
        <f>ifna(IFS(MATCH(C553,KnowBe4!A:A,),"Keep"),"No Account Found")</f>
        <v>No Account Found</v>
      </c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19"/>
      <c r="B554" s="20"/>
      <c r="C554" s="20"/>
      <c r="D554" s="21" t="str">
        <f t="shared" si="1"/>
        <v>No</v>
      </c>
      <c r="E554" s="21" t="str">
        <f>ifna(IFS(MATCH(C554,EMR!B:B,),"Keep"),"No Account Found")</f>
        <v>No Account Found</v>
      </c>
      <c r="F554" s="22" t="str">
        <f>ifna(IFS(MATCH(C554,Tricefy!C:C,),"Keep"),"No Account Found")</f>
        <v>No Account Found</v>
      </c>
      <c r="G554" s="23" t="str">
        <f>ifna(IFS(MATCH(C554,Stripe!B:B,),"Keep"),"No Account Found")</f>
        <v>No Account Found</v>
      </c>
      <c r="H554" s="23" t="str">
        <f>ifna(IFS(MATCH(C554,Azalea!E:E,),"Keep"),"No Account Found")</f>
        <v>No Account Found</v>
      </c>
      <c r="I554" s="23" t="str">
        <f>ifna(IFS(MATCH(C554,Trellis!C:C,),"Keep"),"No Account Found")</f>
        <v>No Account Found</v>
      </c>
      <c r="J554" s="24" t="str">
        <f>ifna(IFS(MATCH(C554,KnowBe4!A:A,),"Keep"),"No Account Found")</f>
        <v>No Account Found</v>
      </c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19"/>
      <c r="B555" s="20"/>
      <c r="C555" s="20"/>
      <c r="D555" s="21" t="str">
        <f t="shared" si="1"/>
        <v>No</v>
      </c>
      <c r="E555" s="25" t="str">
        <f>ifna(IFS(MATCH(C555,EMR!B:B,),"Keep"),"No Account Found")</f>
        <v>No Account Found</v>
      </c>
      <c r="F555" s="22" t="str">
        <f>ifna(IFS(MATCH(C555,Tricefy!C:C,),"Keep"),"No Account Found")</f>
        <v>No Account Found</v>
      </c>
      <c r="G555" s="23" t="str">
        <f>ifna(IFS(MATCH(C555,Stripe!B:B,),"Keep"),"No Account Found")</f>
        <v>No Account Found</v>
      </c>
      <c r="H555" s="23" t="str">
        <f>ifna(IFS(MATCH(C555,Azalea!E:E,),"Keep"),"No Account Found")</f>
        <v>No Account Found</v>
      </c>
      <c r="I555" s="23" t="str">
        <f>ifna(IFS(MATCH(C555,Trellis!C:C,),"Keep"),"No Account Found")</f>
        <v>No Account Found</v>
      </c>
      <c r="J555" s="24" t="str">
        <f>ifna(IFS(MATCH(C555,KnowBe4!A:A,),"Keep"),"No Account Found")</f>
        <v>No Account Found</v>
      </c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19"/>
      <c r="B556" s="20"/>
      <c r="C556" s="20"/>
      <c r="D556" s="21" t="str">
        <f t="shared" si="1"/>
        <v>No</v>
      </c>
      <c r="E556" s="21" t="str">
        <f>ifna(IFS(MATCH(C556,EMR!B:B,),"Keep"),"No Account Found")</f>
        <v>No Account Found</v>
      </c>
      <c r="F556" s="22" t="str">
        <f>ifna(IFS(MATCH(C556,Tricefy!C:C,),"Keep"),"No Account Found")</f>
        <v>No Account Found</v>
      </c>
      <c r="G556" s="23" t="str">
        <f>ifna(IFS(MATCH(C556,Stripe!B:B,),"Keep"),"No Account Found")</f>
        <v>No Account Found</v>
      </c>
      <c r="H556" s="23" t="str">
        <f>ifna(IFS(MATCH(C556,Azalea!E:E,),"Keep"),"No Account Found")</f>
        <v>No Account Found</v>
      </c>
      <c r="I556" s="23" t="str">
        <f>ifna(IFS(MATCH(C556,Trellis!C:C,),"Keep"),"No Account Found")</f>
        <v>No Account Found</v>
      </c>
      <c r="J556" s="24" t="str">
        <f>ifna(IFS(MATCH(C556,KnowBe4!A:A,),"Keep"),"No Account Found")</f>
        <v>No Account Found</v>
      </c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19"/>
      <c r="B557" s="20"/>
      <c r="C557" s="20"/>
      <c r="D557" s="21" t="str">
        <f t="shared" si="1"/>
        <v>No</v>
      </c>
      <c r="E557" s="25" t="str">
        <f>ifna(IFS(MATCH(C557,EMR!B:B,),"Keep"),"No Account Found")</f>
        <v>No Account Found</v>
      </c>
      <c r="F557" s="22" t="str">
        <f>ifna(IFS(MATCH(C557,Tricefy!C:C,),"Keep"),"No Account Found")</f>
        <v>No Account Found</v>
      </c>
      <c r="G557" s="23" t="str">
        <f>ifna(IFS(MATCH(C557,Stripe!B:B,),"Keep"),"No Account Found")</f>
        <v>No Account Found</v>
      </c>
      <c r="H557" s="23" t="str">
        <f>ifna(IFS(MATCH(C557,Azalea!E:E,),"Keep"),"No Account Found")</f>
        <v>No Account Found</v>
      </c>
      <c r="I557" s="23" t="str">
        <f>ifna(IFS(MATCH(C557,Trellis!C:C,),"Keep"),"No Account Found")</f>
        <v>No Account Found</v>
      </c>
      <c r="J557" s="24" t="str">
        <f>ifna(IFS(MATCH(C557,KnowBe4!A:A,),"Keep"),"No Account Found")</f>
        <v>No Account Found</v>
      </c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19"/>
      <c r="B558" s="20"/>
      <c r="C558" s="20"/>
      <c r="D558" s="21" t="str">
        <f t="shared" si="1"/>
        <v>No</v>
      </c>
      <c r="E558" s="25" t="str">
        <f>ifna(IFS(MATCH(C558,EMR!B:B,),"Keep"),"No Account Found")</f>
        <v>No Account Found</v>
      </c>
      <c r="F558" s="22" t="str">
        <f>ifna(IFS(MATCH(C558,Tricefy!C:C,),"Keep"),"No Account Found")</f>
        <v>No Account Found</v>
      </c>
      <c r="G558" s="23" t="str">
        <f>ifna(IFS(MATCH(C558,Stripe!B:B,),"Keep"),"No Account Found")</f>
        <v>No Account Found</v>
      </c>
      <c r="H558" s="23" t="str">
        <f>ifna(IFS(MATCH(C558,Azalea!E:E,),"Keep"),"No Account Found")</f>
        <v>No Account Found</v>
      </c>
      <c r="I558" s="23" t="str">
        <f>ifna(IFS(MATCH(C558,Trellis!C:C,),"Keep"),"No Account Found")</f>
        <v>No Account Found</v>
      </c>
      <c r="J558" s="24" t="str">
        <f>ifna(IFS(MATCH(C558,KnowBe4!A:A,),"Keep"),"No Account Found")</f>
        <v>No Account Found</v>
      </c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19"/>
      <c r="B559" s="20"/>
      <c r="C559" s="20"/>
      <c r="D559" s="21" t="str">
        <f t="shared" si="1"/>
        <v>No</v>
      </c>
      <c r="E559" s="25" t="str">
        <f>ifna(IFS(MATCH(C559,EMR!B:B,),"Keep"),"No Account Found")</f>
        <v>No Account Found</v>
      </c>
      <c r="F559" s="22" t="str">
        <f>ifna(IFS(MATCH(C559,Tricefy!C:C,),"Keep"),"No Account Found")</f>
        <v>No Account Found</v>
      </c>
      <c r="G559" s="23" t="str">
        <f>ifna(IFS(MATCH(C559,Stripe!B:B,),"Keep"),"No Account Found")</f>
        <v>No Account Found</v>
      </c>
      <c r="H559" s="23" t="str">
        <f>ifna(IFS(MATCH(C559,Azalea!E:E,),"Keep"),"No Account Found")</f>
        <v>No Account Found</v>
      </c>
      <c r="I559" s="23" t="str">
        <f>ifna(IFS(MATCH(C559,Trellis!C:C,),"Keep"),"No Account Found")</f>
        <v>No Account Found</v>
      </c>
      <c r="J559" s="24" t="str">
        <f>ifna(IFS(MATCH(C559,KnowBe4!A:A,),"Keep"),"No Account Found")</f>
        <v>No Account Found</v>
      </c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19"/>
      <c r="B560" s="20"/>
      <c r="C560" s="20"/>
      <c r="D560" s="21" t="str">
        <f t="shared" si="1"/>
        <v>No</v>
      </c>
      <c r="E560" s="25" t="str">
        <f>ifna(IFS(MATCH(C560,EMR!B:B,),"Keep"),"No Account Found")</f>
        <v>No Account Found</v>
      </c>
      <c r="F560" s="22" t="str">
        <f>ifna(IFS(MATCH(C560,Tricefy!C:C,),"Keep"),"No Account Found")</f>
        <v>No Account Found</v>
      </c>
      <c r="G560" s="23" t="str">
        <f>ifna(IFS(MATCH(C560,Stripe!B:B,),"Keep"),"No Account Found")</f>
        <v>No Account Found</v>
      </c>
      <c r="H560" s="23" t="str">
        <f>ifna(IFS(MATCH(C560,Azalea!E:E,),"Keep"),"No Account Found")</f>
        <v>No Account Found</v>
      </c>
      <c r="I560" s="23" t="str">
        <f>ifna(IFS(MATCH(C560,Trellis!C:C,),"Keep"),"No Account Found")</f>
        <v>No Account Found</v>
      </c>
      <c r="J560" s="24" t="str">
        <f>ifna(IFS(MATCH(C560,KnowBe4!A:A,),"Keep"),"No Account Found")</f>
        <v>No Account Found</v>
      </c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19"/>
      <c r="B561" s="20"/>
      <c r="C561" s="20"/>
      <c r="D561" s="21" t="str">
        <f t="shared" si="1"/>
        <v>No</v>
      </c>
      <c r="E561" s="21" t="str">
        <f>ifna(IFS(MATCH(C561,EMR!B:B,),"Keep"),"No Account Found")</f>
        <v>No Account Found</v>
      </c>
      <c r="F561" s="22" t="str">
        <f>ifna(IFS(MATCH(C561,Tricefy!C:C,),"Keep"),"No Account Found")</f>
        <v>No Account Found</v>
      </c>
      <c r="G561" s="23" t="str">
        <f>ifna(IFS(MATCH(C561,Stripe!B:B,),"Keep"),"No Account Found")</f>
        <v>No Account Found</v>
      </c>
      <c r="H561" s="23" t="str">
        <f>ifna(IFS(MATCH(C561,Azalea!E:E,),"Keep"),"No Account Found")</f>
        <v>No Account Found</v>
      </c>
      <c r="I561" s="23" t="str">
        <f>ifna(IFS(MATCH(C561,Trellis!C:C,),"Keep"),"No Account Found")</f>
        <v>No Account Found</v>
      </c>
      <c r="J561" s="24" t="str">
        <f>ifna(IFS(MATCH(C561,KnowBe4!A:A,),"Keep"),"No Account Found")</f>
        <v>No Account Found</v>
      </c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19"/>
      <c r="B562" s="20"/>
      <c r="C562" s="20"/>
      <c r="D562" s="21" t="str">
        <f t="shared" si="1"/>
        <v>No</v>
      </c>
      <c r="E562" s="21" t="str">
        <f>ifna(IFS(MATCH(C562,EMR!B:B,),"Keep"),"No Account Found")</f>
        <v>No Account Found</v>
      </c>
      <c r="F562" s="22" t="str">
        <f>ifna(IFS(MATCH(C562,Tricefy!C:C,),"Keep"),"No Account Found")</f>
        <v>No Account Found</v>
      </c>
      <c r="G562" s="23" t="str">
        <f>ifna(IFS(MATCH(C562,Stripe!B:B,),"Keep"),"No Account Found")</f>
        <v>No Account Found</v>
      </c>
      <c r="H562" s="23" t="str">
        <f>ifna(IFS(MATCH(C562,Azalea!E:E,),"Keep"),"No Account Found")</f>
        <v>No Account Found</v>
      </c>
      <c r="I562" s="23" t="str">
        <f>ifna(IFS(MATCH(C562,Trellis!C:C,),"Keep"),"No Account Found")</f>
        <v>No Account Found</v>
      </c>
      <c r="J562" s="24" t="str">
        <f>ifna(IFS(MATCH(C562,KnowBe4!A:A,),"Keep"),"No Account Found")</f>
        <v>No Account Found</v>
      </c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19"/>
      <c r="B563" s="20"/>
      <c r="C563" s="20"/>
      <c r="D563" s="21" t="str">
        <f t="shared" si="1"/>
        <v>No</v>
      </c>
      <c r="E563" s="25" t="str">
        <f>ifna(IFS(MATCH(C563,EMR!B:B,),"Keep"),"No Account Found")</f>
        <v>No Account Found</v>
      </c>
      <c r="F563" s="22" t="str">
        <f>ifna(IFS(MATCH(C563,Tricefy!C:C,),"Keep"),"No Account Found")</f>
        <v>No Account Found</v>
      </c>
      <c r="G563" s="23" t="str">
        <f>ifna(IFS(MATCH(C563,Stripe!B:B,),"Keep"),"No Account Found")</f>
        <v>No Account Found</v>
      </c>
      <c r="H563" s="23" t="str">
        <f>ifna(IFS(MATCH(C563,Azalea!E:E,),"Keep"),"No Account Found")</f>
        <v>No Account Found</v>
      </c>
      <c r="I563" s="23" t="str">
        <f>ifna(IFS(MATCH(C563,Trellis!C:C,),"Keep"),"No Account Found")</f>
        <v>No Account Found</v>
      </c>
      <c r="J563" s="24" t="str">
        <f>ifna(IFS(MATCH(C563,KnowBe4!A:A,),"Keep"),"No Account Found")</f>
        <v>No Account Found</v>
      </c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19"/>
      <c r="B564" s="20"/>
      <c r="C564" s="20"/>
      <c r="D564" s="21" t="str">
        <f t="shared" si="1"/>
        <v>No</v>
      </c>
      <c r="E564" s="21" t="str">
        <f>ifna(IFS(MATCH(C564,EMR!B:B,),"Keep"),"No Account Found")</f>
        <v>No Account Found</v>
      </c>
      <c r="F564" s="22" t="str">
        <f>ifna(IFS(MATCH(C564,Tricefy!C:C,),"Keep"),"No Account Found")</f>
        <v>No Account Found</v>
      </c>
      <c r="G564" s="23" t="str">
        <f>ifna(IFS(MATCH(C564,Stripe!B:B,),"Keep"),"No Account Found")</f>
        <v>No Account Found</v>
      </c>
      <c r="H564" s="23" t="str">
        <f>ifna(IFS(MATCH(C564,Azalea!E:E,),"Keep"),"No Account Found")</f>
        <v>No Account Found</v>
      </c>
      <c r="I564" s="23" t="str">
        <f>ifna(IFS(MATCH(C564,Trellis!C:C,),"Keep"),"No Account Found")</f>
        <v>No Account Found</v>
      </c>
      <c r="J564" s="24" t="str">
        <f>ifna(IFS(MATCH(C564,KnowBe4!A:A,),"Keep"),"No Account Found")</f>
        <v>No Account Found</v>
      </c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19"/>
      <c r="B565" s="20"/>
      <c r="C565" s="20"/>
      <c r="D565" s="21" t="str">
        <f t="shared" si="1"/>
        <v>No</v>
      </c>
      <c r="E565" s="21" t="str">
        <f>ifna(IFS(MATCH(C565,EMR!B:B,),"Keep"),"No Account Found")</f>
        <v>No Account Found</v>
      </c>
      <c r="F565" s="22" t="str">
        <f>ifna(IFS(MATCH(C565,Tricefy!C:C,),"Keep"),"No Account Found")</f>
        <v>No Account Found</v>
      </c>
      <c r="G565" s="23" t="str">
        <f>ifna(IFS(MATCH(C565,Stripe!B:B,),"Keep"),"No Account Found")</f>
        <v>No Account Found</v>
      </c>
      <c r="H565" s="23" t="str">
        <f>ifna(IFS(MATCH(C565,Azalea!E:E,),"Keep"),"No Account Found")</f>
        <v>No Account Found</v>
      </c>
      <c r="I565" s="23" t="str">
        <f>ifna(IFS(MATCH(C565,Trellis!C:C,),"Keep"),"No Account Found")</f>
        <v>No Account Found</v>
      </c>
      <c r="J565" s="24" t="str">
        <f>ifna(IFS(MATCH(C565,KnowBe4!A:A,),"Keep"),"No Account Found")</f>
        <v>No Account Found</v>
      </c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19"/>
      <c r="B566" s="20"/>
      <c r="C566" s="20"/>
      <c r="D566" s="21" t="str">
        <f t="shared" si="1"/>
        <v>No</v>
      </c>
      <c r="E566" s="21" t="str">
        <f>ifna(IFS(MATCH(C566,EMR!B:B,),"Keep"),"No Account Found")</f>
        <v>No Account Found</v>
      </c>
      <c r="F566" s="22" t="str">
        <f>ifna(IFS(MATCH(C566,Tricefy!C:C,),"Keep"),"No Account Found")</f>
        <v>No Account Found</v>
      </c>
      <c r="G566" s="23" t="str">
        <f>ifna(IFS(MATCH(C566,Stripe!B:B,),"Keep"),"No Account Found")</f>
        <v>No Account Found</v>
      </c>
      <c r="H566" s="23" t="str">
        <f>ifna(IFS(MATCH(C566,Azalea!E:E,),"Keep"),"No Account Found")</f>
        <v>No Account Found</v>
      </c>
      <c r="I566" s="23" t="str">
        <f>ifna(IFS(MATCH(C566,Trellis!C:C,),"Keep"),"No Account Found")</f>
        <v>No Account Found</v>
      </c>
      <c r="J566" s="24" t="str">
        <f>ifna(IFS(MATCH(C566,KnowBe4!A:A,),"Keep"),"No Account Found")</f>
        <v>No Account Found</v>
      </c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19"/>
      <c r="B567" s="20"/>
      <c r="C567" s="20"/>
      <c r="D567" s="21" t="str">
        <f t="shared" si="1"/>
        <v>No</v>
      </c>
      <c r="E567" s="21" t="str">
        <f>ifna(IFS(MATCH(C567,EMR!B:B,),"Keep"),"No Account Found")</f>
        <v>No Account Found</v>
      </c>
      <c r="F567" s="22" t="str">
        <f>ifna(IFS(MATCH(C567,Tricefy!C:C,),"Keep"),"No Account Found")</f>
        <v>No Account Found</v>
      </c>
      <c r="G567" s="23" t="str">
        <f>ifna(IFS(MATCH(C567,Stripe!B:B,),"Keep"),"No Account Found")</f>
        <v>No Account Found</v>
      </c>
      <c r="H567" s="23" t="str">
        <f>ifna(IFS(MATCH(C567,Azalea!E:E,),"Keep"),"No Account Found")</f>
        <v>No Account Found</v>
      </c>
      <c r="I567" s="23" t="str">
        <f>ifna(IFS(MATCH(C567,Trellis!C:C,),"Keep"),"No Account Found")</f>
        <v>No Account Found</v>
      </c>
      <c r="J567" s="24" t="str">
        <f>ifna(IFS(MATCH(C567,KnowBe4!A:A,),"Keep"),"No Account Found")</f>
        <v>No Account Found</v>
      </c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19"/>
      <c r="B568" s="20"/>
      <c r="C568" s="20"/>
      <c r="D568" s="21" t="str">
        <f t="shared" si="1"/>
        <v>No</v>
      </c>
      <c r="E568" s="25" t="str">
        <f>ifna(IFS(MATCH(C568,EMR!B:B,),"Keep"),"No Account Found")</f>
        <v>No Account Found</v>
      </c>
      <c r="F568" s="22" t="str">
        <f>ifna(IFS(MATCH(C568,Tricefy!C:C,),"Keep"),"No Account Found")</f>
        <v>No Account Found</v>
      </c>
      <c r="G568" s="23" t="str">
        <f>ifna(IFS(MATCH(C568,Stripe!B:B,),"Keep"),"No Account Found")</f>
        <v>No Account Found</v>
      </c>
      <c r="H568" s="23" t="str">
        <f>ifna(IFS(MATCH(C568,Azalea!E:E,),"Keep"),"No Account Found")</f>
        <v>No Account Found</v>
      </c>
      <c r="I568" s="23" t="str">
        <f>ifna(IFS(MATCH(C568,Trellis!C:C,),"Keep"),"No Account Found")</f>
        <v>No Account Found</v>
      </c>
      <c r="J568" s="24" t="str">
        <f>ifna(IFS(MATCH(C568,KnowBe4!A:A,),"Keep"),"No Account Found")</f>
        <v>No Account Found</v>
      </c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19"/>
      <c r="B569" s="20"/>
      <c r="C569" s="20"/>
      <c r="D569" s="21" t="str">
        <f t="shared" si="1"/>
        <v>Yes</v>
      </c>
      <c r="E569" s="26" t="str">
        <f>EMR!C473</f>
        <v>Keep</v>
      </c>
      <c r="F569" s="22" t="str">
        <f>ifna(IFS(MATCH(C569,Tricefy!C:C,),"Keep"),"No Account Found")</f>
        <v>No Account Found</v>
      </c>
      <c r="G569" s="23" t="str">
        <f>ifna(IFS(MATCH(C569,Stripe!B:B,),"Keep"),"No Account Found")</f>
        <v>No Account Found</v>
      </c>
      <c r="H569" s="27" t="str">
        <f>Azalea!I129</f>
        <v>Keep</v>
      </c>
      <c r="I569" s="23" t="str">
        <f>ifna(IFS(MATCH(C569,Trellis!C:C,),"Keep"),"No Account Found")</f>
        <v>No Account Found</v>
      </c>
      <c r="J569" s="24" t="str">
        <f>ifna(IFS(MATCH(C569,KnowBe4!A:A,),"Keep"),"No Account Found")</f>
        <v>No Account Found</v>
      </c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19"/>
      <c r="B570" s="20"/>
      <c r="C570" s="20"/>
      <c r="D570" s="21" t="str">
        <f t="shared" si="1"/>
        <v>No</v>
      </c>
      <c r="E570" s="25" t="str">
        <f>ifna(IFS(MATCH(C570,EMR!B:B,),"Keep"),"No Account Found")</f>
        <v>No Account Found</v>
      </c>
      <c r="F570" s="22" t="str">
        <f>ifna(IFS(MATCH(C570,Tricefy!C:C,),"Keep"),"No Account Found")</f>
        <v>No Account Found</v>
      </c>
      <c r="G570" s="23" t="str">
        <f>ifna(IFS(MATCH(C570,Stripe!B:B,),"Keep"),"No Account Found")</f>
        <v>No Account Found</v>
      </c>
      <c r="H570" s="23" t="str">
        <f>ifna(IFS(MATCH(C570,Azalea!E:E,),"Keep"),"No Account Found")</f>
        <v>No Account Found</v>
      </c>
      <c r="I570" s="23" t="str">
        <f>ifna(IFS(MATCH(C570,Trellis!C:C,),"Keep"),"No Account Found")</f>
        <v>No Account Found</v>
      </c>
      <c r="J570" s="24" t="str">
        <f>ifna(IFS(MATCH(C570,KnowBe4!A:A,),"Keep"),"No Account Found")</f>
        <v>No Account Found</v>
      </c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19"/>
      <c r="B571" s="20"/>
      <c r="C571" s="20"/>
      <c r="D571" s="21" t="str">
        <f t="shared" si="1"/>
        <v>No</v>
      </c>
      <c r="E571" s="25" t="str">
        <f>ifna(IFS(MATCH(C571,EMR!B:B,),"Keep"),"No Account Found")</f>
        <v>No Account Found</v>
      </c>
      <c r="F571" s="22" t="str">
        <f>ifna(IFS(MATCH(C571,Tricefy!C:C,),"Keep"),"No Account Found")</f>
        <v>No Account Found</v>
      </c>
      <c r="G571" s="23" t="str">
        <f>ifna(IFS(MATCH(C571,Stripe!B:B,),"Keep"),"No Account Found")</f>
        <v>No Account Found</v>
      </c>
      <c r="H571" s="23" t="str">
        <f>ifna(IFS(MATCH(C571,Azalea!E:E,),"Keep"),"No Account Found")</f>
        <v>No Account Found</v>
      </c>
      <c r="I571" s="23" t="str">
        <f>ifna(IFS(MATCH(C571,Trellis!C:C,),"Keep"),"No Account Found")</f>
        <v>No Account Found</v>
      </c>
      <c r="J571" s="24" t="str">
        <f>ifna(IFS(MATCH(C571,KnowBe4!A:A,),"Keep"),"No Account Found")</f>
        <v>No Account Found</v>
      </c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19"/>
      <c r="B572" s="20"/>
      <c r="C572" s="20"/>
      <c r="D572" s="21" t="str">
        <f t="shared" si="1"/>
        <v>No</v>
      </c>
      <c r="E572" s="21" t="str">
        <f>ifna(IFS(MATCH(C572,EMR!B:B,),"Keep"),"No Account Found")</f>
        <v>No Account Found</v>
      </c>
      <c r="F572" s="22" t="str">
        <f>ifna(IFS(MATCH(C572,Tricefy!C:C,),"Keep"),"No Account Found")</f>
        <v>No Account Found</v>
      </c>
      <c r="G572" s="23" t="str">
        <f>ifna(IFS(MATCH(C572,Stripe!B:B,),"Keep"),"No Account Found")</f>
        <v>No Account Found</v>
      </c>
      <c r="H572" s="23" t="str">
        <f>ifna(IFS(MATCH(C572,Azalea!E:E,),"Keep"),"No Account Found")</f>
        <v>No Account Found</v>
      </c>
      <c r="I572" s="23" t="str">
        <f>ifna(IFS(MATCH(C572,Trellis!C:C,),"Keep"),"No Account Found")</f>
        <v>No Account Found</v>
      </c>
      <c r="J572" s="24" t="str">
        <f>ifna(IFS(MATCH(C572,KnowBe4!A:A,),"Keep"),"No Account Found")</f>
        <v>No Account Found</v>
      </c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19"/>
      <c r="B573" s="20"/>
      <c r="C573" s="20"/>
      <c r="D573" s="21" t="str">
        <f t="shared" si="1"/>
        <v>No</v>
      </c>
      <c r="E573" s="25" t="str">
        <f>ifna(IFS(MATCH(C573,EMR!B:B,),"Keep"),"No Account Found")</f>
        <v>No Account Found</v>
      </c>
      <c r="F573" s="22" t="str">
        <f>ifna(IFS(MATCH(C573,Tricefy!C:C,),"Keep"),"No Account Found")</f>
        <v>No Account Found</v>
      </c>
      <c r="G573" s="23" t="str">
        <f>ifna(IFS(MATCH(C573,Stripe!B:B,),"Keep"),"No Account Found")</f>
        <v>No Account Found</v>
      </c>
      <c r="H573" s="23" t="str">
        <f>ifna(IFS(MATCH(C573,Azalea!E:E,),"Keep"),"No Account Found")</f>
        <v>No Account Found</v>
      </c>
      <c r="I573" s="23" t="str">
        <f>ifna(IFS(MATCH(C573,Trellis!C:C,),"Keep"),"No Account Found")</f>
        <v>No Account Found</v>
      </c>
      <c r="J573" s="24" t="str">
        <f>ifna(IFS(MATCH(C573,KnowBe4!A:A,),"Keep"),"No Account Found")</f>
        <v>No Account Found</v>
      </c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19"/>
      <c r="B574" s="20"/>
      <c r="C574" s="20"/>
      <c r="D574" s="21" t="str">
        <f t="shared" si="1"/>
        <v>No</v>
      </c>
      <c r="E574" s="21" t="str">
        <f>ifna(IFS(MATCH(C574,EMR!B:B,),"Keep"),"No Account Found")</f>
        <v>No Account Found</v>
      </c>
      <c r="F574" s="22" t="str">
        <f>ifna(IFS(MATCH(C574,Tricefy!C:C,),"Keep"),"No Account Found")</f>
        <v>No Account Found</v>
      </c>
      <c r="G574" s="23" t="str">
        <f>ifna(IFS(MATCH(C574,Stripe!B:B,),"Keep"),"No Account Found")</f>
        <v>No Account Found</v>
      </c>
      <c r="H574" s="23" t="str">
        <f>ifna(IFS(MATCH(C574,Azalea!E:E,),"Keep"),"No Account Found")</f>
        <v>No Account Found</v>
      </c>
      <c r="I574" s="23" t="str">
        <f>ifna(IFS(MATCH(C574,Trellis!C:C,),"Keep"),"No Account Found")</f>
        <v>No Account Found</v>
      </c>
      <c r="J574" s="24" t="str">
        <f>ifna(IFS(MATCH(C574,KnowBe4!A:A,),"Keep"),"No Account Found")</f>
        <v>No Account Found</v>
      </c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19"/>
      <c r="B575" s="20"/>
      <c r="C575" s="20"/>
      <c r="D575" s="21" t="str">
        <f t="shared" si="1"/>
        <v>No</v>
      </c>
      <c r="E575" s="21" t="str">
        <f>ifna(IFS(MATCH(C575,EMR!B:B,),"Keep"),"No Account Found")</f>
        <v>No Account Found</v>
      </c>
      <c r="F575" s="22" t="str">
        <f>ifna(IFS(MATCH(C575,Tricefy!C:C,),"Keep"),"No Account Found")</f>
        <v>No Account Found</v>
      </c>
      <c r="G575" s="23" t="str">
        <f>ifna(IFS(MATCH(C575,Stripe!B:B,),"Keep"),"No Account Found")</f>
        <v>No Account Found</v>
      </c>
      <c r="H575" s="23" t="str">
        <f>ifna(IFS(MATCH(C575,Azalea!E:E,),"Keep"),"No Account Found")</f>
        <v>No Account Found</v>
      </c>
      <c r="I575" s="23" t="str">
        <f>ifna(IFS(MATCH(C575,Trellis!C:C,),"Keep"),"No Account Found")</f>
        <v>No Account Found</v>
      </c>
      <c r="J575" s="24" t="str">
        <f>ifna(IFS(MATCH(C575,KnowBe4!A:A,),"Keep"),"No Account Found")</f>
        <v>No Account Found</v>
      </c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19"/>
      <c r="B576" s="20"/>
      <c r="C576" s="20"/>
      <c r="D576" s="21" t="str">
        <f t="shared" si="1"/>
        <v>No</v>
      </c>
      <c r="E576" s="21" t="str">
        <f>ifna(IFS(MATCH(C576,EMR!B:B,),"Keep"),"No Account Found")</f>
        <v>No Account Found</v>
      </c>
      <c r="F576" s="22" t="str">
        <f>ifna(IFS(MATCH(C576,Tricefy!C:C,),"Keep"),"No Account Found")</f>
        <v>No Account Found</v>
      </c>
      <c r="G576" s="23" t="str">
        <f>ifna(IFS(MATCH(C576,Stripe!B:B,),"Keep"),"No Account Found")</f>
        <v>No Account Found</v>
      </c>
      <c r="H576" s="23" t="str">
        <f>ifna(IFS(MATCH(C576,Azalea!E:E,),"Keep"),"No Account Found")</f>
        <v>No Account Found</v>
      </c>
      <c r="I576" s="23" t="str">
        <f>ifna(IFS(MATCH(C576,Trellis!C:C,),"Keep"),"No Account Found")</f>
        <v>No Account Found</v>
      </c>
      <c r="J576" s="24" t="str">
        <f>ifna(IFS(MATCH(C576,KnowBe4!A:A,),"Keep"),"No Account Found")</f>
        <v>No Account Found</v>
      </c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19"/>
      <c r="B577" s="20"/>
      <c r="C577" s="20"/>
      <c r="D577" s="21" t="str">
        <f t="shared" si="1"/>
        <v>No</v>
      </c>
      <c r="E577" s="25" t="str">
        <f>ifna(IFS(MATCH(C577,EMR!B:B,),"Keep"),"No Account Found")</f>
        <v>No Account Found</v>
      </c>
      <c r="F577" s="22" t="str">
        <f>ifna(IFS(MATCH(C577,Tricefy!C:C,),"Keep"),"No Account Found")</f>
        <v>No Account Found</v>
      </c>
      <c r="G577" s="23" t="str">
        <f>ifna(IFS(MATCH(C577,Stripe!B:B,),"Keep"),"No Account Found")</f>
        <v>No Account Found</v>
      </c>
      <c r="H577" s="23" t="str">
        <f>ifna(IFS(MATCH(C577,Azalea!E:E,),"Keep"),"No Account Found")</f>
        <v>No Account Found</v>
      </c>
      <c r="I577" s="23" t="str">
        <f>ifna(IFS(MATCH(C577,Trellis!C:C,),"Keep"),"No Account Found")</f>
        <v>No Account Found</v>
      </c>
      <c r="J577" s="24" t="str">
        <f>ifna(IFS(MATCH(C577,KnowBe4!A:A,),"Keep"),"No Account Found")</f>
        <v>No Account Found</v>
      </c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19"/>
      <c r="B578" s="20"/>
      <c r="C578" s="20"/>
      <c r="D578" s="21" t="str">
        <f t="shared" si="1"/>
        <v>No</v>
      </c>
      <c r="E578" s="21" t="str">
        <f>ifna(IFS(MATCH(C578,EMR!B:B,),"Keep"),"No Account Found")</f>
        <v>No Account Found</v>
      </c>
      <c r="F578" s="22" t="str">
        <f>ifna(IFS(MATCH(C578,Tricefy!C:C,),"Keep"),"No Account Found")</f>
        <v>No Account Found</v>
      </c>
      <c r="G578" s="23" t="str">
        <f>ifna(IFS(MATCH(C578,Stripe!B:B,),"Keep"),"No Account Found")</f>
        <v>No Account Found</v>
      </c>
      <c r="H578" s="23" t="str">
        <f>ifna(IFS(MATCH(C578,Azalea!E:E,),"Keep"),"No Account Found")</f>
        <v>No Account Found</v>
      </c>
      <c r="I578" s="23" t="str">
        <f>ifna(IFS(MATCH(C578,Trellis!C:C,),"Keep"),"No Account Found")</f>
        <v>No Account Found</v>
      </c>
      <c r="J578" s="24" t="str">
        <f>ifna(IFS(MATCH(C578,KnowBe4!A:A,),"Keep"),"No Account Found")</f>
        <v>No Account Found</v>
      </c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19"/>
      <c r="B579" s="20"/>
      <c r="C579" s="20"/>
      <c r="D579" s="21" t="str">
        <f t="shared" si="1"/>
        <v>No</v>
      </c>
      <c r="E579" s="21" t="str">
        <f>ifna(IFS(MATCH(C579,EMR!B:B,),"Keep"),"No Account Found")</f>
        <v>No Account Found</v>
      </c>
      <c r="F579" s="22" t="str">
        <f>ifna(IFS(MATCH(C579,Tricefy!C:C,),"Keep"),"No Account Found")</f>
        <v>No Account Found</v>
      </c>
      <c r="G579" s="23" t="str">
        <f>ifna(IFS(MATCH(C579,Stripe!B:B,),"Keep"),"No Account Found")</f>
        <v>No Account Found</v>
      </c>
      <c r="H579" s="23" t="str">
        <f>ifna(IFS(MATCH(C579,Azalea!E:E,),"Keep"),"No Account Found")</f>
        <v>No Account Found</v>
      </c>
      <c r="I579" s="23" t="str">
        <f>ifna(IFS(MATCH(C579,Trellis!C:C,),"Keep"),"No Account Found")</f>
        <v>No Account Found</v>
      </c>
      <c r="J579" s="24" t="str">
        <f>ifna(IFS(MATCH(C579,KnowBe4!A:A,),"Keep"),"No Account Found")</f>
        <v>No Account Found</v>
      </c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19"/>
      <c r="B580" s="20"/>
      <c r="C580" s="20"/>
      <c r="D580" s="21" t="str">
        <f t="shared" si="1"/>
        <v>No</v>
      </c>
      <c r="E580" s="25" t="str">
        <f>ifna(IFS(MATCH(C580,EMR!B:B,),"Keep"),"No Account Found")</f>
        <v>No Account Found</v>
      </c>
      <c r="F580" s="22" t="str">
        <f>ifna(IFS(MATCH(C580,Tricefy!C:C,),"Keep"),"No Account Found")</f>
        <v>No Account Found</v>
      </c>
      <c r="G580" s="23" t="str">
        <f>ifna(IFS(MATCH(C580,Stripe!B:B,),"Keep"),"No Account Found")</f>
        <v>No Account Found</v>
      </c>
      <c r="H580" s="23" t="str">
        <f>ifna(IFS(MATCH(C580,Azalea!E:E,),"Keep"),"No Account Found")</f>
        <v>No Account Found</v>
      </c>
      <c r="I580" s="23" t="str">
        <f>ifna(IFS(MATCH(C580,Trellis!C:C,),"Keep"),"No Account Found")</f>
        <v>No Account Found</v>
      </c>
      <c r="J580" s="24" t="str">
        <f>ifna(IFS(MATCH(C580,KnowBe4!A:A,),"Keep"),"No Account Found")</f>
        <v>No Account Found</v>
      </c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19"/>
      <c r="B581" s="20"/>
      <c r="C581" s="20"/>
      <c r="D581" s="21" t="str">
        <f t="shared" si="1"/>
        <v>No</v>
      </c>
      <c r="E581" s="25" t="str">
        <f>ifna(IFS(MATCH(C581,EMR!B:B,),"Keep"),"No Account Found")</f>
        <v>No Account Found</v>
      </c>
      <c r="F581" s="22" t="str">
        <f>ifna(IFS(MATCH(C581,Tricefy!C:C,),"Keep"),"No Account Found")</f>
        <v>No Account Found</v>
      </c>
      <c r="G581" s="23" t="str">
        <f>ifna(IFS(MATCH(C581,Stripe!B:B,),"Keep"),"No Account Found")</f>
        <v>No Account Found</v>
      </c>
      <c r="H581" s="23" t="str">
        <f>ifna(IFS(MATCH(C581,Azalea!E:E,),"Keep"),"No Account Found")</f>
        <v>No Account Found</v>
      </c>
      <c r="I581" s="23" t="str">
        <f>ifna(IFS(MATCH(C581,Trellis!C:C,),"Keep"),"No Account Found")</f>
        <v>No Account Found</v>
      </c>
      <c r="J581" s="24" t="str">
        <f>ifna(IFS(MATCH(C581,KnowBe4!A:A,),"Keep"),"No Account Found")</f>
        <v>No Account Found</v>
      </c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19"/>
      <c r="B582" s="20"/>
      <c r="C582" s="20"/>
      <c r="D582" s="21" t="str">
        <f t="shared" si="1"/>
        <v>No</v>
      </c>
      <c r="E582" s="21" t="str">
        <f>ifna(IFS(MATCH(C582,EMR!B:B,),"Keep"),"No Account Found")</f>
        <v>No Account Found</v>
      </c>
      <c r="F582" s="22" t="str">
        <f>ifna(IFS(MATCH(C582,Tricefy!C:C,),"Keep"),"No Account Found")</f>
        <v>No Account Found</v>
      </c>
      <c r="G582" s="23" t="str">
        <f>ifna(IFS(MATCH(C582,Stripe!B:B,),"Keep"),"No Account Found")</f>
        <v>No Account Found</v>
      </c>
      <c r="H582" s="23" t="str">
        <f>ifna(IFS(MATCH(C582,Azalea!E:E,),"Keep"),"No Account Found")</f>
        <v>No Account Found</v>
      </c>
      <c r="I582" s="23" t="str">
        <f>ifna(IFS(MATCH(C582,Trellis!C:C,),"Keep"),"No Account Found")</f>
        <v>No Account Found</v>
      </c>
      <c r="J582" s="24" t="str">
        <f>ifna(IFS(MATCH(C582,KnowBe4!A:A,),"Keep"),"No Account Found")</f>
        <v>No Account Found</v>
      </c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19"/>
      <c r="B583" s="20"/>
      <c r="C583" s="20"/>
      <c r="D583" s="21" t="str">
        <f t="shared" si="1"/>
        <v>No</v>
      </c>
      <c r="E583" s="21" t="str">
        <f>ifna(IFS(MATCH(C583,EMR!B:B,),"Keep"),"No Account Found")</f>
        <v>No Account Found</v>
      </c>
      <c r="F583" s="22" t="str">
        <f>ifna(IFS(MATCH(C583,Tricefy!C:C,),"Keep"),"No Account Found")</f>
        <v>No Account Found</v>
      </c>
      <c r="G583" s="23" t="str">
        <f>ifna(IFS(MATCH(C583,Stripe!B:B,),"Keep"),"No Account Found")</f>
        <v>No Account Found</v>
      </c>
      <c r="H583" s="23" t="str">
        <f>ifna(IFS(MATCH(C583,Azalea!E:E,),"Keep"),"No Account Found")</f>
        <v>No Account Found</v>
      </c>
      <c r="I583" s="23" t="str">
        <f>ifna(IFS(MATCH(C583,Trellis!C:C,),"Keep"),"No Account Found")</f>
        <v>No Account Found</v>
      </c>
      <c r="J583" s="24" t="str">
        <f>ifna(IFS(MATCH(C583,KnowBe4!A:A,),"Keep"),"No Account Found")</f>
        <v>No Account Found</v>
      </c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19"/>
      <c r="B584" s="20"/>
      <c r="C584" s="20"/>
      <c r="D584" s="21" t="str">
        <f t="shared" si="1"/>
        <v>No</v>
      </c>
      <c r="E584" s="21" t="str">
        <f>ifna(IFS(MATCH(C584,EMR!B:B,),"Keep"),"No Account Found")</f>
        <v>No Account Found</v>
      </c>
      <c r="F584" s="22" t="str">
        <f>ifna(IFS(MATCH(C584,Tricefy!C:C,),"Keep"),"No Account Found")</f>
        <v>No Account Found</v>
      </c>
      <c r="G584" s="23" t="str">
        <f>ifna(IFS(MATCH(C584,Stripe!B:B,),"Keep"),"No Account Found")</f>
        <v>No Account Found</v>
      </c>
      <c r="H584" s="23" t="str">
        <f>ifna(IFS(MATCH(C584,Azalea!E:E,),"Keep"),"No Account Found")</f>
        <v>No Account Found</v>
      </c>
      <c r="I584" s="23" t="str">
        <f>ifna(IFS(MATCH(C584,Trellis!C:C,),"Keep"),"No Account Found")</f>
        <v>No Account Found</v>
      </c>
      <c r="J584" s="24" t="str">
        <f>ifna(IFS(MATCH(C584,KnowBe4!A:A,),"Keep"),"No Account Found")</f>
        <v>No Account Found</v>
      </c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19"/>
      <c r="B585" s="20"/>
      <c r="C585" s="20"/>
      <c r="D585" s="21" t="str">
        <f t="shared" si="1"/>
        <v>No</v>
      </c>
      <c r="E585" s="21" t="str">
        <f>ifna(IFS(MATCH(C585,EMR!B:B,),"Keep"),"No Account Found")</f>
        <v>No Account Found</v>
      </c>
      <c r="F585" s="22" t="str">
        <f>ifna(IFS(MATCH(C585,Tricefy!C:C,),"Keep"),"No Account Found")</f>
        <v>No Account Found</v>
      </c>
      <c r="G585" s="23" t="str">
        <f>ifna(IFS(MATCH(C585,Stripe!B:B,),"Keep"),"No Account Found")</f>
        <v>No Account Found</v>
      </c>
      <c r="H585" s="23" t="str">
        <f>ifna(IFS(MATCH(C585,Azalea!E:E,),"Keep"),"No Account Found")</f>
        <v>No Account Found</v>
      </c>
      <c r="I585" s="23" t="str">
        <f>ifna(IFS(MATCH(C585,Trellis!C:C,),"Keep"),"No Account Found")</f>
        <v>No Account Found</v>
      </c>
      <c r="J585" s="24" t="str">
        <f>ifna(IFS(MATCH(C585,KnowBe4!A:A,),"Keep"),"No Account Found")</f>
        <v>No Account Found</v>
      </c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19"/>
      <c r="B586" s="20"/>
      <c r="C586" s="20"/>
      <c r="D586" s="21" t="str">
        <f t="shared" si="1"/>
        <v>No</v>
      </c>
      <c r="E586" s="21" t="str">
        <f>ifna(IFS(MATCH(C586,EMR!B:B,),"Keep"),"No Account Found")</f>
        <v>No Account Found</v>
      </c>
      <c r="F586" s="22" t="str">
        <f>ifna(IFS(MATCH(C586,Tricefy!C:C,),"Keep"),"No Account Found")</f>
        <v>No Account Found</v>
      </c>
      <c r="G586" s="23" t="str">
        <f>ifna(IFS(MATCH(C586,Stripe!B:B,),"Keep"),"No Account Found")</f>
        <v>No Account Found</v>
      </c>
      <c r="H586" s="23" t="str">
        <f>ifna(IFS(MATCH(C586,Azalea!E:E,),"Keep"),"No Account Found")</f>
        <v>No Account Found</v>
      </c>
      <c r="I586" s="23" t="str">
        <f>ifna(IFS(MATCH(C586,Trellis!C:C,),"Keep"),"No Account Found")</f>
        <v>No Account Found</v>
      </c>
      <c r="J586" s="24" t="str">
        <f>ifna(IFS(MATCH(C586,KnowBe4!A:A,),"Keep"),"No Account Found")</f>
        <v>No Account Found</v>
      </c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19"/>
      <c r="B587" s="20"/>
      <c r="C587" s="20"/>
      <c r="D587" s="21" t="str">
        <f t="shared" si="1"/>
        <v>No</v>
      </c>
      <c r="E587" s="21" t="str">
        <f>ifna(IFS(MATCH(C587,EMR!B:B,),"Keep"),"No Account Found")</f>
        <v>No Account Found</v>
      </c>
      <c r="F587" s="22" t="str">
        <f>ifna(IFS(MATCH(C587,Tricefy!C:C,),"Keep"),"No Account Found")</f>
        <v>No Account Found</v>
      </c>
      <c r="G587" s="23" t="str">
        <f>ifna(IFS(MATCH(C587,Stripe!B:B,),"Keep"),"No Account Found")</f>
        <v>No Account Found</v>
      </c>
      <c r="H587" s="23" t="str">
        <f>ifna(IFS(MATCH(C587,Azalea!E:E,),"Keep"),"No Account Found")</f>
        <v>No Account Found</v>
      </c>
      <c r="I587" s="23" t="str">
        <f>ifna(IFS(MATCH(C587,Trellis!C:C,),"Keep"),"No Account Found")</f>
        <v>No Account Found</v>
      </c>
      <c r="J587" s="24" t="str">
        <f>ifna(IFS(MATCH(C587,KnowBe4!A:A,),"Keep"),"No Account Found")</f>
        <v>No Account Found</v>
      </c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19"/>
      <c r="B588" s="20"/>
      <c r="C588" s="20"/>
      <c r="D588" s="21" t="str">
        <f t="shared" si="1"/>
        <v>No</v>
      </c>
      <c r="E588" s="21" t="str">
        <f>ifna(IFS(MATCH(C588,EMR!B:B,),"Keep"),"No Account Found")</f>
        <v>No Account Found</v>
      </c>
      <c r="F588" s="22" t="str">
        <f>ifna(IFS(MATCH(C588,Tricefy!C:C,),"Keep"),"No Account Found")</f>
        <v>No Account Found</v>
      </c>
      <c r="G588" s="23" t="str">
        <f>ifna(IFS(MATCH(C588,Stripe!B:B,),"Keep"),"No Account Found")</f>
        <v>No Account Found</v>
      </c>
      <c r="H588" s="23" t="str">
        <f>ifna(IFS(MATCH(C588,Azalea!E:E,),"Keep"),"No Account Found")</f>
        <v>No Account Found</v>
      </c>
      <c r="I588" s="23" t="str">
        <f>ifna(IFS(MATCH(C588,Trellis!C:C,),"Keep"),"No Account Found")</f>
        <v>No Account Found</v>
      </c>
      <c r="J588" s="24" t="str">
        <f>ifna(IFS(MATCH(C588,KnowBe4!A:A,),"Keep"),"No Account Found")</f>
        <v>No Account Found</v>
      </c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19"/>
      <c r="B589" s="20"/>
      <c r="C589" s="20"/>
      <c r="D589" s="21" t="str">
        <f t="shared" si="1"/>
        <v>No</v>
      </c>
      <c r="E589" s="25" t="str">
        <f>ifna(IFS(MATCH(C589,EMR!B:B,),"Keep"),"No Account Found")</f>
        <v>No Account Found</v>
      </c>
      <c r="F589" s="22" t="str">
        <f>ifna(IFS(MATCH(C589,Tricefy!C:C,),"Keep"),"No Account Found")</f>
        <v>No Account Found</v>
      </c>
      <c r="G589" s="23" t="str">
        <f>ifna(IFS(MATCH(C589,Stripe!B:B,),"Keep"),"No Account Found")</f>
        <v>No Account Found</v>
      </c>
      <c r="H589" s="23" t="str">
        <f>ifna(IFS(MATCH(C589,Azalea!E:E,),"Keep"),"No Account Found")</f>
        <v>No Account Found</v>
      </c>
      <c r="I589" s="23" t="str">
        <f>ifna(IFS(MATCH(C589,Trellis!C:C,),"Keep"),"No Account Found")</f>
        <v>No Account Found</v>
      </c>
      <c r="J589" s="24" t="str">
        <f>ifna(IFS(MATCH(C589,KnowBe4!A:A,),"Keep"),"No Account Found")</f>
        <v>No Account Found</v>
      </c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19"/>
      <c r="B590" s="20"/>
      <c r="C590" s="20"/>
      <c r="D590" s="21" t="str">
        <f t="shared" si="1"/>
        <v>No</v>
      </c>
      <c r="E590" s="21" t="str">
        <f>ifna(IFS(MATCH(C590,EMR!B:B,),"Keep"),"No Account Found")</f>
        <v>No Account Found</v>
      </c>
      <c r="F590" s="22" t="str">
        <f>ifna(IFS(MATCH(C590,Tricefy!C:C,),"Keep"),"No Account Found")</f>
        <v>No Account Found</v>
      </c>
      <c r="G590" s="23" t="str">
        <f>ifna(IFS(MATCH(C590,Stripe!B:B,),"Keep"),"No Account Found")</f>
        <v>No Account Found</v>
      </c>
      <c r="H590" s="23" t="str">
        <f>ifna(IFS(MATCH(C590,Azalea!E:E,),"Keep"),"No Account Found")</f>
        <v>No Account Found</v>
      </c>
      <c r="I590" s="23" t="str">
        <f>ifna(IFS(MATCH(C590,Trellis!C:C,),"Keep"),"No Account Found")</f>
        <v>No Account Found</v>
      </c>
      <c r="J590" s="24" t="str">
        <f>ifna(IFS(MATCH(C590,KnowBe4!A:A,),"Keep"),"No Account Found")</f>
        <v>No Account Found</v>
      </c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19"/>
      <c r="B591" s="20"/>
      <c r="C591" s="20"/>
      <c r="D591" s="21" t="str">
        <f t="shared" si="1"/>
        <v>No</v>
      </c>
      <c r="E591" s="21" t="str">
        <f>ifna(IFS(MATCH(C591,EMR!B:B,),"Keep"),"No Account Found")</f>
        <v>No Account Found</v>
      </c>
      <c r="F591" s="22" t="str">
        <f>ifna(IFS(MATCH(C591,Tricefy!C:C,),"Keep"),"No Account Found")</f>
        <v>No Account Found</v>
      </c>
      <c r="G591" s="23" t="str">
        <f>ifna(IFS(MATCH(C591,Stripe!B:B,),"Keep"),"No Account Found")</f>
        <v>No Account Found</v>
      </c>
      <c r="H591" s="23" t="str">
        <f>ifna(IFS(MATCH(C591,Azalea!E:E,),"Keep"),"No Account Found")</f>
        <v>No Account Found</v>
      </c>
      <c r="I591" s="23" t="str">
        <f>ifna(IFS(MATCH(C591,Trellis!C:C,),"Keep"),"No Account Found")</f>
        <v>No Account Found</v>
      </c>
      <c r="J591" s="24" t="str">
        <f>ifna(IFS(MATCH(C591,KnowBe4!A:A,),"Keep"),"No Account Found")</f>
        <v>No Account Found</v>
      </c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19"/>
      <c r="B592" s="20"/>
      <c r="C592" s="20"/>
      <c r="D592" s="21" t="str">
        <f t="shared" si="1"/>
        <v>No</v>
      </c>
      <c r="E592" s="25" t="str">
        <f>ifna(IFS(MATCH(C592,EMR!B:B,),"Keep"),"No Account Found")</f>
        <v>No Account Found</v>
      </c>
      <c r="F592" s="22" t="str">
        <f>ifna(IFS(MATCH(C592,Tricefy!C:C,),"Keep"),"No Account Found")</f>
        <v>No Account Found</v>
      </c>
      <c r="G592" s="23" t="str">
        <f>ifna(IFS(MATCH(C592,Stripe!B:B,),"Keep"),"No Account Found")</f>
        <v>No Account Found</v>
      </c>
      <c r="H592" s="23" t="str">
        <f>ifna(IFS(MATCH(C592,Azalea!E:E,),"Keep"),"No Account Found")</f>
        <v>No Account Found</v>
      </c>
      <c r="I592" s="23" t="str">
        <f>ifna(IFS(MATCH(C592,Trellis!C:C,),"Keep"),"No Account Found")</f>
        <v>No Account Found</v>
      </c>
      <c r="J592" s="24" t="str">
        <f>ifna(IFS(MATCH(C592,KnowBe4!A:A,),"Keep"),"No Account Found")</f>
        <v>No Account Found</v>
      </c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19"/>
      <c r="B593" s="20"/>
      <c r="C593" s="20"/>
      <c r="D593" s="21" t="str">
        <f t="shared" si="1"/>
        <v>No</v>
      </c>
      <c r="E593" s="25" t="str">
        <f>ifna(IFS(MATCH(C593,EMR!B:B,),"Keep"),"No Account Found")</f>
        <v>No Account Found</v>
      </c>
      <c r="F593" s="22" t="str">
        <f>ifna(IFS(MATCH(C593,Tricefy!C:C,),"Keep"),"No Account Found")</f>
        <v>No Account Found</v>
      </c>
      <c r="G593" s="23" t="str">
        <f>ifna(IFS(MATCH(C593,Stripe!B:B,),"Keep"),"No Account Found")</f>
        <v>No Account Found</v>
      </c>
      <c r="H593" s="23" t="str">
        <f>ifna(IFS(MATCH(C593,Azalea!E:E,),"Keep"),"No Account Found")</f>
        <v>No Account Found</v>
      </c>
      <c r="I593" s="23" t="str">
        <f>ifna(IFS(MATCH(C593,Trellis!C:C,),"Keep"),"No Account Found")</f>
        <v>No Account Found</v>
      </c>
      <c r="J593" s="24" t="str">
        <f>ifna(IFS(MATCH(C593,KnowBe4!A:A,),"Keep"),"No Account Found")</f>
        <v>No Account Found</v>
      </c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19"/>
      <c r="B594" s="20"/>
      <c r="C594" s="20"/>
      <c r="D594" s="21" t="str">
        <f t="shared" si="1"/>
        <v>No</v>
      </c>
      <c r="E594" s="21" t="str">
        <f>ifna(IFS(MATCH(C594,EMR!B:B,),"Keep"),"No Account Found")</f>
        <v>No Account Found</v>
      </c>
      <c r="F594" s="22" t="str">
        <f>ifna(IFS(MATCH(C594,Tricefy!C:C,),"Keep"),"No Account Found")</f>
        <v>No Account Found</v>
      </c>
      <c r="G594" s="23" t="str">
        <f>ifna(IFS(MATCH(C594,Stripe!B:B,),"Keep"),"No Account Found")</f>
        <v>No Account Found</v>
      </c>
      <c r="H594" s="23" t="str">
        <f>ifna(IFS(MATCH(C594,Azalea!E:E,),"Keep"),"No Account Found")</f>
        <v>No Account Found</v>
      </c>
      <c r="I594" s="23" t="str">
        <f>ifna(IFS(MATCH(C594,Trellis!C:C,),"Keep"),"No Account Found")</f>
        <v>No Account Found</v>
      </c>
      <c r="J594" s="24" t="str">
        <f>ifna(IFS(MATCH(C594,KnowBe4!A:A,),"Keep"),"No Account Found")</f>
        <v>No Account Found</v>
      </c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19"/>
      <c r="B595" s="20"/>
      <c r="C595" s="20"/>
      <c r="D595" s="21" t="str">
        <f t="shared" si="1"/>
        <v>No</v>
      </c>
      <c r="E595" s="21" t="str">
        <f>ifna(IFS(MATCH(C595,EMR!B:B,),"Keep"),"No Account Found")</f>
        <v>No Account Found</v>
      </c>
      <c r="F595" s="22" t="str">
        <f>ifna(IFS(MATCH(C595,Tricefy!C:C,),"Keep"),"No Account Found")</f>
        <v>No Account Found</v>
      </c>
      <c r="G595" s="23" t="str">
        <f>ifna(IFS(MATCH(C595,Stripe!B:B,),"Keep"),"No Account Found")</f>
        <v>No Account Found</v>
      </c>
      <c r="H595" s="23" t="str">
        <f>ifna(IFS(MATCH(C595,Azalea!E:E,),"Keep"),"No Account Found")</f>
        <v>No Account Found</v>
      </c>
      <c r="I595" s="23" t="str">
        <f>ifna(IFS(MATCH(C595,Trellis!C:C,),"Keep"),"No Account Found")</f>
        <v>No Account Found</v>
      </c>
      <c r="J595" s="24" t="str">
        <f>ifna(IFS(MATCH(C595,KnowBe4!A:A,),"Keep"),"No Account Found")</f>
        <v>No Account Found</v>
      </c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19"/>
      <c r="B596" s="20"/>
      <c r="C596" s="20"/>
      <c r="D596" s="21" t="str">
        <f t="shared" si="1"/>
        <v>No</v>
      </c>
      <c r="E596" s="21" t="str">
        <f>ifna(IFS(MATCH(C596,EMR!B:B,),"Keep"),"No Account Found")</f>
        <v>No Account Found</v>
      </c>
      <c r="F596" s="22" t="str">
        <f>ifna(IFS(MATCH(C596,Tricefy!C:C,),"Keep"),"No Account Found")</f>
        <v>No Account Found</v>
      </c>
      <c r="G596" s="23" t="str">
        <f>ifna(IFS(MATCH(C596,Stripe!B:B,),"Keep"),"No Account Found")</f>
        <v>No Account Found</v>
      </c>
      <c r="H596" s="23" t="str">
        <f>ifna(IFS(MATCH(C596,Azalea!E:E,),"Keep"),"No Account Found")</f>
        <v>No Account Found</v>
      </c>
      <c r="I596" s="23" t="str">
        <f>ifna(IFS(MATCH(C596,Trellis!C:C,),"Keep"),"No Account Found")</f>
        <v>No Account Found</v>
      </c>
      <c r="J596" s="24" t="str">
        <f>ifna(IFS(MATCH(C596,KnowBe4!A:A,),"Keep"),"No Account Found")</f>
        <v>No Account Found</v>
      </c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19"/>
      <c r="B597" s="20"/>
      <c r="C597" s="20"/>
      <c r="D597" s="21" t="str">
        <f t="shared" si="1"/>
        <v>No</v>
      </c>
      <c r="E597" s="25" t="str">
        <f>ifna(IFS(MATCH(C597,EMR!B:B,),"Keep"),"No Account Found")</f>
        <v>No Account Found</v>
      </c>
      <c r="F597" s="22" t="str">
        <f>ifna(IFS(MATCH(C597,Tricefy!C:C,),"Keep"),"No Account Found")</f>
        <v>No Account Found</v>
      </c>
      <c r="G597" s="23" t="str">
        <f>ifna(IFS(MATCH(C597,Stripe!B:B,),"Keep"),"No Account Found")</f>
        <v>No Account Found</v>
      </c>
      <c r="H597" s="23" t="str">
        <f>ifna(IFS(MATCH(C597,Azalea!E:E,),"Keep"),"No Account Found")</f>
        <v>No Account Found</v>
      </c>
      <c r="I597" s="23" t="str">
        <f>ifna(IFS(MATCH(C597,Trellis!C:C,),"Keep"),"No Account Found")</f>
        <v>No Account Found</v>
      </c>
      <c r="J597" s="24" t="str">
        <f>ifna(IFS(MATCH(C597,KnowBe4!A:A,),"Keep"),"No Account Found")</f>
        <v>No Account Found</v>
      </c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19"/>
      <c r="B598" s="20"/>
      <c r="C598" s="20"/>
      <c r="D598" s="21" t="str">
        <f t="shared" si="1"/>
        <v>No</v>
      </c>
      <c r="E598" s="21" t="str">
        <f>ifna(IFS(MATCH(C598,EMR!B:B,),"Keep"),"No Account Found")</f>
        <v>No Account Found</v>
      </c>
      <c r="F598" s="22" t="str">
        <f>ifna(IFS(MATCH(C598,Tricefy!C:C,),"Keep"),"No Account Found")</f>
        <v>No Account Found</v>
      </c>
      <c r="G598" s="23" t="str">
        <f>ifna(IFS(MATCH(C598,Stripe!B:B,),"Keep"),"No Account Found")</f>
        <v>No Account Found</v>
      </c>
      <c r="H598" s="23" t="str">
        <f>ifna(IFS(MATCH(C598,Azalea!E:E,),"Keep"),"No Account Found")</f>
        <v>No Account Found</v>
      </c>
      <c r="I598" s="23" t="str">
        <f>ifna(IFS(MATCH(C598,Trellis!C:C,),"Keep"),"No Account Found")</f>
        <v>No Account Found</v>
      </c>
      <c r="J598" s="24" t="str">
        <f>ifna(IFS(MATCH(C598,KnowBe4!A:A,),"Keep"),"No Account Found")</f>
        <v>No Account Found</v>
      </c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19"/>
      <c r="B599" s="20"/>
      <c r="C599" s="20"/>
      <c r="D599" s="21" t="str">
        <f t="shared" si="1"/>
        <v>No</v>
      </c>
      <c r="E599" s="21" t="str">
        <f>ifna(IFS(MATCH(C599,EMR!B:B,),"Keep"),"No Account Found")</f>
        <v>No Account Found</v>
      </c>
      <c r="F599" s="22" t="str">
        <f>ifna(IFS(MATCH(C599,Tricefy!C:C,),"Keep"),"No Account Found")</f>
        <v>No Account Found</v>
      </c>
      <c r="G599" s="23" t="str">
        <f>ifna(IFS(MATCH(C599,Stripe!B:B,),"Keep"),"No Account Found")</f>
        <v>No Account Found</v>
      </c>
      <c r="H599" s="23" t="str">
        <f>ifna(IFS(MATCH(C599,Azalea!E:E,),"Keep"),"No Account Found")</f>
        <v>No Account Found</v>
      </c>
      <c r="I599" s="23" t="str">
        <f>ifna(IFS(MATCH(C599,Trellis!C:C,),"Keep"),"No Account Found")</f>
        <v>No Account Found</v>
      </c>
      <c r="J599" s="24" t="str">
        <f>ifna(IFS(MATCH(C599,KnowBe4!A:A,),"Keep"),"No Account Found")</f>
        <v>No Account Found</v>
      </c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19"/>
      <c r="B600" s="20"/>
      <c r="C600" s="20"/>
      <c r="D600" s="21" t="str">
        <f t="shared" si="1"/>
        <v>No</v>
      </c>
      <c r="E600" s="25" t="str">
        <f>ifna(IFS(MATCH(C600,EMR!B:B,),"Keep"),"No Account Found")</f>
        <v>No Account Found</v>
      </c>
      <c r="F600" s="22" t="str">
        <f>ifna(IFS(MATCH(C600,Tricefy!C:C,),"Keep"),"No Account Found")</f>
        <v>No Account Found</v>
      </c>
      <c r="G600" s="23" t="str">
        <f>ifna(IFS(MATCH(C600,Stripe!B:B,),"Keep"),"No Account Found")</f>
        <v>No Account Found</v>
      </c>
      <c r="H600" s="23" t="str">
        <f>ifna(IFS(MATCH(C600,Azalea!E:E,),"Keep"),"No Account Found")</f>
        <v>No Account Found</v>
      </c>
      <c r="I600" s="23" t="str">
        <f>ifna(IFS(MATCH(C600,Trellis!C:C,),"Keep"),"No Account Found")</f>
        <v>No Account Found</v>
      </c>
      <c r="J600" s="24" t="str">
        <f>ifna(IFS(MATCH(C600,KnowBe4!A:A,),"Keep"),"No Account Found")</f>
        <v>No Account Found</v>
      </c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19"/>
      <c r="B601" s="20"/>
      <c r="C601" s="20"/>
      <c r="D601" s="21" t="str">
        <f t="shared" si="1"/>
        <v>No</v>
      </c>
      <c r="E601" s="21" t="str">
        <f>ifna(IFS(MATCH(C601,EMR!B:B,),"Keep"),"No Account Found")</f>
        <v>No Account Found</v>
      </c>
      <c r="F601" s="22" t="str">
        <f>ifna(IFS(MATCH(C601,Tricefy!C:C,),"Keep"),"No Account Found")</f>
        <v>No Account Found</v>
      </c>
      <c r="G601" s="23" t="str">
        <f>ifna(IFS(MATCH(C601,Stripe!B:B,),"Keep"),"No Account Found")</f>
        <v>No Account Found</v>
      </c>
      <c r="H601" s="23" t="str">
        <f>ifna(IFS(MATCH(C601,Azalea!E:E,),"Keep"),"No Account Found")</f>
        <v>No Account Found</v>
      </c>
      <c r="I601" s="23" t="str">
        <f>ifna(IFS(MATCH(C601,Trellis!C:C,),"Keep"),"No Account Found")</f>
        <v>No Account Found</v>
      </c>
      <c r="J601" s="24" t="str">
        <f>ifna(IFS(MATCH(C601,KnowBe4!A:A,),"Keep"),"No Account Found")</f>
        <v>No Account Found</v>
      </c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19"/>
      <c r="B602" s="20"/>
      <c r="C602" s="20"/>
      <c r="D602" s="21" t="str">
        <f t="shared" si="1"/>
        <v>No</v>
      </c>
      <c r="E602" s="21" t="str">
        <f>ifna(IFS(MATCH(C602,EMR!B:B,),"Keep"),"No Account Found")</f>
        <v>No Account Found</v>
      </c>
      <c r="F602" s="22" t="str">
        <f>ifna(IFS(MATCH(C602,Tricefy!C:C,),"Keep"),"No Account Found")</f>
        <v>No Account Found</v>
      </c>
      <c r="G602" s="23" t="str">
        <f>ifna(IFS(MATCH(C602,Stripe!B:B,),"Keep"),"No Account Found")</f>
        <v>No Account Found</v>
      </c>
      <c r="H602" s="23" t="str">
        <f>ifna(IFS(MATCH(C602,Azalea!E:E,),"Keep"),"No Account Found")</f>
        <v>No Account Found</v>
      </c>
      <c r="I602" s="23" t="str">
        <f>ifna(IFS(MATCH(C602,Trellis!C:C,),"Keep"),"No Account Found")</f>
        <v>No Account Found</v>
      </c>
      <c r="J602" s="24" t="str">
        <f>ifna(IFS(MATCH(C602,KnowBe4!A:A,),"Keep"),"No Account Found")</f>
        <v>No Account Found</v>
      </c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19"/>
      <c r="B603" s="20"/>
      <c r="C603" s="20"/>
      <c r="D603" s="21" t="str">
        <f t="shared" si="1"/>
        <v>No</v>
      </c>
      <c r="E603" s="25" t="str">
        <f>ifna(IFS(MATCH(C603,EMR!B:B,),"Keep"),"No Account Found")</f>
        <v>No Account Found</v>
      </c>
      <c r="F603" s="22" t="str">
        <f>ifna(IFS(MATCH(C603,Tricefy!C:C,),"Keep"),"No Account Found")</f>
        <v>No Account Found</v>
      </c>
      <c r="G603" s="23" t="str">
        <f>ifna(IFS(MATCH(C603,Stripe!B:B,),"Keep"),"No Account Found")</f>
        <v>No Account Found</v>
      </c>
      <c r="H603" s="23" t="str">
        <f>ifna(IFS(MATCH(C603,Azalea!E:E,),"Keep"),"No Account Found")</f>
        <v>No Account Found</v>
      </c>
      <c r="I603" s="23" t="str">
        <f>ifna(IFS(MATCH(C603,Trellis!C:C,),"Keep"),"No Account Found")</f>
        <v>No Account Found</v>
      </c>
      <c r="J603" s="24" t="str">
        <f>ifna(IFS(MATCH(C603,KnowBe4!A:A,),"Keep"),"No Account Found")</f>
        <v>No Account Found</v>
      </c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19"/>
      <c r="B604" s="20"/>
      <c r="C604" s="20"/>
      <c r="D604" s="21" t="str">
        <f t="shared" si="1"/>
        <v>No</v>
      </c>
      <c r="E604" s="21" t="str">
        <f>ifna(IFS(MATCH(C604,EMR!B:B,),"Keep"),"No Account Found")</f>
        <v>No Account Found</v>
      </c>
      <c r="F604" s="22" t="str">
        <f>ifna(IFS(MATCH(C604,Tricefy!C:C,),"Keep"),"No Account Found")</f>
        <v>No Account Found</v>
      </c>
      <c r="G604" s="23" t="str">
        <f>ifna(IFS(MATCH(C604,Stripe!B:B,),"Keep"),"No Account Found")</f>
        <v>No Account Found</v>
      </c>
      <c r="H604" s="23" t="str">
        <f>ifna(IFS(MATCH(C604,Azalea!E:E,),"Keep"),"No Account Found")</f>
        <v>No Account Found</v>
      </c>
      <c r="I604" s="23" t="str">
        <f>ifna(IFS(MATCH(C604,Trellis!C:C,),"Keep"),"No Account Found")</f>
        <v>No Account Found</v>
      </c>
      <c r="J604" s="24" t="str">
        <f>ifna(IFS(MATCH(C604,KnowBe4!A:A,),"Keep"),"No Account Found")</f>
        <v>No Account Found</v>
      </c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19"/>
      <c r="B605" s="20"/>
      <c r="C605" s="20"/>
      <c r="D605" s="21" t="str">
        <f t="shared" si="1"/>
        <v>No</v>
      </c>
      <c r="E605" s="21" t="str">
        <f>ifna(IFS(MATCH(C605,EMR!B:B,),"Keep"),"No Account Found")</f>
        <v>No Account Found</v>
      </c>
      <c r="F605" s="22" t="str">
        <f>ifna(IFS(MATCH(C605,Tricefy!C:C,),"Keep"),"No Account Found")</f>
        <v>No Account Found</v>
      </c>
      <c r="G605" s="23" t="str">
        <f>ifna(IFS(MATCH(C605,Stripe!B:B,),"Keep"),"No Account Found")</f>
        <v>No Account Found</v>
      </c>
      <c r="H605" s="23" t="str">
        <f>ifna(IFS(MATCH(C605,Azalea!E:E,),"Keep"),"No Account Found")</f>
        <v>No Account Found</v>
      </c>
      <c r="I605" s="23" t="str">
        <f>ifna(IFS(MATCH(C605,Trellis!C:C,),"Keep"),"No Account Found")</f>
        <v>No Account Found</v>
      </c>
      <c r="J605" s="24" t="str">
        <f>ifna(IFS(MATCH(C605,KnowBe4!A:A,),"Keep"),"No Account Found")</f>
        <v>No Account Found</v>
      </c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19"/>
      <c r="B606" s="20"/>
      <c r="C606" s="20"/>
      <c r="D606" s="21" t="str">
        <f t="shared" si="1"/>
        <v>No</v>
      </c>
      <c r="E606" s="21" t="str">
        <f>ifna(IFS(MATCH(C606,EMR!B:B,),"Keep"),"No Account Found")</f>
        <v>No Account Found</v>
      </c>
      <c r="F606" s="22" t="str">
        <f>ifna(IFS(MATCH(C606,Tricefy!C:C,),"Keep"),"No Account Found")</f>
        <v>No Account Found</v>
      </c>
      <c r="G606" s="23" t="str">
        <f>ifna(IFS(MATCH(C606,Stripe!B:B,),"Keep"),"No Account Found")</f>
        <v>No Account Found</v>
      </c>
      <c r="H606" s="23" t="str">
        <f>ifna(IFS(MATCH(C606,Azalea!E:E,),"Keep"),"No Account Found")</f>
        <v>No Account Found</v>
      </c>
      <c r="I606" s="23" t="str">
        <f>ifna(IFS(MATCH(C606,Trellis!C:C,),"Keep"),"No Account Found")</f>
        <v>No Account Found</v>
      </c>
      <c r="J606" s="24" t="str">
        <f>ifna(IFS(MATCH(C606,KnowBe4!A:A,),"Keep"),"No Account Found")</f>
        <v>No Account Found</v>
      </c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19"/>
      <c r="B607" s="20"/>
      <c r="C607" s="20"/>
      <c r="D607" s="21" t="str">
        <f t="shared" si="1"/>
        <v>No</v>
      </c>
      <c r="E607" s="25" t="str">
        <f>ifna(IFS(MATCH(C607,EMR!B:B,),"Keep"),"No Account Found")</f>
        <v>No Account Found</v>
      </c>
      <c r="F607" s="22" t="str">
        <f>ifna(IFS(MATCH(C607,Tricefy!C:C,),"Keep"),"No Account Found")</f>
        <v>No Account Found</v>
      </c>
      <c r="G607" s="23" t="str">
        <f>ifna(IFS(MATCH(C607,Stripe!B:B,),"Keep"),"No Account Found")</f>
        <v>No Account Found</v>
      </c>
      <c r="H607" s="23" t="str">
        <f>ifna(IFS(MATCH(C607,Azalea!E:E,),"Keep"),"No Account Found")</f>
        <v>No Account Found</v>
      </c>
      <c r="I607" s="23" t="str">
        <f>ifna(IFS(MATCH(C607,Trellis!C:C,),"Keep"),"No Account Found")</f>
        <v>No Account Found</v>
      </c>
      <c r="J607" s="24" t="str">
        <f>ifna(IFS(MATCH(C607,KnowBe4!A:A,),"Keep"),"No Account Found")</f>
        <v>No Account Found</v>
      </c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19"/>
      <c r="B608" s="20"/>
      <c r="C608" s="20"/>
      <c r="D608" s="21" t="str">
        <f t="shared" si="1"/>
        <v>No</v>
      </c>
      <c r="E608" s="25" t="str">
        <f>ifna(IFS(MATCH(C608,EMR!B:B,),"Keep"),"No Account Found")</f>
        <v>No Account Found</v>
      </c>
      <c r="F608" s="22" t="str">
        <f>ifna(IFS(MATCH(C608,Tricefy!C:C,),"Keep"),"No Account Found")</f>
        <v>No Account Found</v>
      </c>
      <c r="G608" s="23" t="str">
        <f>ifna(IFS(MATCH(C608,Stripe!B:B,),"Keep"),"No Account Found")</f>
        <v>No Account Found</v>
      </c>
      <c r="H608" s="23" t="str">
        <f>ifna(IFS(MATCH(C608,Azalea!E:E,),"Keep"),"No Account Found")</f>
        <v>No Account Found</v>
      </c>
      <c r="I608" s="23" t="str">
        <f>ifna(IFS(MATCH(C608,Trellis!C:C,),"Keep"),"No Account Found")</f>
        <v>No Account Found</v>
      </c>
      <c r="J608" s="24" t="str">
        <f>ifna(IFS(MATCH(C608,KnowBe4!A:A,),"Keep"),"No Account Found")</f>
        <v>No Account Found</v>
      </c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19"/>
      <c r="B609" s="20"/>
      <c r="C609" s="20"/>
      <c r="D609" s="21" t="str">
        <f t="shared" si="1"/>
        <v>No</v>
      </c>
      <c r="E609" s="25" t="str">
        <f>ifna(IFS(MATCH(C609,EMR!B:B,),"Keep"),"No Account Found")</f>
        <v>No Account Found</v>
      </c>
      <c r="F609" s="22" t="str">
        <f>ifna(IFS(MATCH(C609,Tricefy!C:C,),"Keep"),"No Account Found")</f>
        <v>No Account Found</v>
      </c>
      <c r="G609" s="23" t="str">
        <f>ifna(IFS(MATCH(C609,Stripe!B:B,),"Keep"),"No Account Found")</f>
        <v>No Account Found</v>
      </c>
      <c r="H609" s="23" t="str">
        <f>ifna(IFS(MATCH(C609,Azalea!E:E,),"Keep"),"No Account Found")</f>
        <v>No Account Found</v>
      </c>
      <c r="I609" s="23" t="str">
        <f>ifna(IFS(MATCH(C609,Trellis!C:C,),"Keep"),"No Account Found")</f>
        <v>No Account Found</v>
      </c>
      <c r="J609" s="24" t="str">
        <f>ifna(IFS(MATCH(C609,KnowBe4!A:A,),"Keep"),"No Account Found")</f>
        <v>No Account Found</v>
      </c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19"/>
      <c r="B610" s="20"/>
      <c r="C610" s="20"/>
      <c r="D610" s="21" t="str">
        <f t="shared" si="1"/>
        <v>No</v>
      </c>
      <c r="E610" s="21" t="str">
        <f>ifna(IFS(MATCH(C610,EMR!B:B,),"Keep"),"No Account Found")</f>
        <v>No Account Found</v>
      </c>
      <c r="F610" s="22" t="str">
        <f>ifna(IFS(MATCH(C610,Tricefy!C:C,),"Keep"),"No Account Found")</f>
        <v>No Account Found</v>
      </c>
      <c r="G610" s="23" t="str">
        <f>ifna(IFS(MATCH(C610,Stripe!B:B,),"Keep"),"No Account Found")</f>
        <v>No Account Found</v>
      </c>
      <c r="H610" s="23" t="str">
        <f>ifna(IFS(MATCH(C610,Azalea!E:E,),"Keep"),"No Account Found")</f>
        <v>No Account Found</v>
      </c>
      <c r="I610" s="23" t="str">
        <f>ifna(IFS(MATCH(C610,Trellis!C:C,),"Keep"),"No Account Found")</f>
        <v>No Account Found</v>
      </c>
      <c r="J610" s="24" t="str">
        <f>ifna(IFS(MATCH(C610,KnowBe4!A:A,),"Keep"),"No Account Found")</f>
        <v>No Account Found</v>
      </c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19"/>
      <c r="B611" s="20"/>
      <c r="C611" s="20"/>
      <c r="D611" s="21" t="str">
        <f t="shared" si="1"/>
        <v>No</v>
      </c>
      <c r="E611" s="21" t="str">
        <f>ifna(IFS(MATCH(C611,EMR!B:B,),"Keep"),"No Account Found")</f>
        <v>No Account Found</v>
      </c>
      <c r="F611" s="22" t="str">
        <f>ifna(IFS(MATCH(C611,Tricefy!C:C,),"Keep"),"No Account Found")</f>
        <v>No Account Found</v>
      </c>
      <c r="G611" s="23" t="str">
        <f>ifna(IFS(MATCH(C611,Stripe!B:B,),"Keep"),"No Account Found")</f>
        <v>No Account Found</v>
      </c>
      <c r="H611" s="23" t="str">
        <f>ifna(IFS(MATCH(C611,Azalea!E:E,),"Keep"),"No Account Found")</f>
        <v>No Account Found</v>
      </c>
      <c r="I611" s="23" t="str">
        <f>ifna(IFS(MATCH(C611,Trellis!C:C,),"Keep"),"No Account Found")</f>
        <v>No Account Found</v>
      </c>
      <c r="J611" s="24" t="str">
        <f>ifna(IFS(MATCH(C611,KnowBe4!A:A,),"Keep"),"No Account Found")</f>
        <v>No Account Found</v>
      </c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19"/>
      <c r="B612" s="20"/>
      <c r="C612" s="20"/>
      <c r="D612" s="21" t="str">
        <f t="shared" si="1"/>
        <v>No</v>
      </c>
      <c r="E612" s="21" t="str">
        <f>ifna(IFS(MATCH(C612,EMR!B:B,),"Keep"),"No Account Found")</f>
        <v>No Account Found</v>
      </c>
      <c r="F612" s="22" t="str">
        <f>ifna(IFS(MATCH(C612,Tricefy!C:C,),"Keep"),"No Account Found")</f>
        <v>No Account Found</v>
      </c>
      <c r="G612" s="23" t="str">
        <f>ifna(IFS(MATCH(C612,Stripe!B:B,),"Keep"),"No Account Found")</f>
        <v>No Account Found</v>
      </c>
      <c r="H612" s="23" t="str">
        <f>ifna(IFS(MATCH(C612,Azalea!E:E,),"Keep"),"No Account Found")</f>
        <v>No Account Found</v>
      </c>
      <c r="I612" s="23" t="str">
        <f>ifna(IFS(MATCH(C612,Trellis!C:C,),"Keep"),"No Account Found")</f>
        <v>No Account Found</v>
      </c>
      <c r="J612" s="24" t="str">
        <f>ifna(IFS(MATCH(C612,KnowBe4!A:A,),"Keep"),"No Account Found")</f>
        <v>No Account Found</v>
      </c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19"/>
      <c r="B613" s="20"/>
      <c r="C613" s="20"/>
      <c r="D613" s="21" t="str">
        <f t="shared" si="1"/>
        <v>No</v>
      </c>
      <c r="E613" s="21" t="str">
        <f>ifna(IFS(MATCH(C613,EMR!B:B,),"Keep"),"No Account Found")</f>
        <v>No Account Found</v>
      </c>
      <c r="F613" s="22" t="str">
        <f>ifna(IFS(MATCH(C613,Tricefy!C:C,),"Keep"),"No Account Found")</f>
        <v>No Account Found</v>
      </c>
      <c r="G613" s="23" t="str">
        <f>ifna(IFS(MATCH(C613,Stripe!B:B,),"Keep"),"No Account Found")</f>
        <v>No Account Found</v>
      </c>
      <c r="H613" s="23" t="str">
        <f>ifna(IFS(MATCH(C613,Azalea!E:E,),"Keep"),"No Account Found")</f>
        <v>No Account Found</v>
      </c>
      <c r="I613" s="23" t="str">
        <f>ifna(IFS(MATCH(C613,Trellis!C:C,),"Keep"),"No Account Found")</f>
        <v>No Account Found</v>
      </c>
      <c r="J613" s="24" t="str">
        <f>ifna(IFS(MATCH(C613,KnowBe4!A:A,),"Keep"),"No Account Found")</f>
        <v>No Account Found</v>
      </c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19"/>
      <c r="B614" s="20"/>
      <c r="C614" s="20"/>
      <c r="D614" s="21" t="str">
        <f t="shared" si="1"/>
        <v>Yes</v>
      </c>
      <c r="E614" s="26" t="str">
        <f>EMR!C507</f>
        <v>Keep</v>
      </c>
      <c r="F614" s="22" t="str">
        <f>ifna(IFS(MATCH(C614,Tricefy!C:C,),"Keep"),"No Account Found")</f>
        <v>No Account Found</v>
      </c>
      <c r="G614" s="23" t="str">
        <f>ifna(IFS(MATCH(C614,Stripe!B:B,),"Keep"),"No Account Found")</f>
        <v>No Account Found</v>
      </c>
      <c r="H614" s="27" t="str">
        <f>Azalea!I299</f>
        <v>Keep</v>
      </c>
      <c r="I614" s="23" t="str">
        <f>ifna(IFS(MATCH(C614,Trellis!C:C,),"Keep"),"No Account Found")</f>
        <v>No Account Found</v>
      </c>
      <c r="J614" s="24" t="str">
        <f>ifna(IFS(MATCH(C614,KnowBe4!A:A,),"Keep"),"No Account Found")</f>
        <v>No Account Found</v>
      </c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19"/>
      <c r="B615" s="20"/>
      <c r="C615" s="20"/>
      <c r="D615" s="21" t="str">
        <f t="shared" si="1"/>
        <v>No</v>
      </c>
      <c r="E615" s="21" t="str">
        <f>ifna(IFS(MATCH(C615,EMR!B:B,),"Keep"),"No Account Found")</f>
        <v>No Account Found</v>
      </c>
      <c r="F615" s="22" t="str">
        <f>ifna(IFS(MATCH(C615,Tricefy!C:C,),"Keep"),"No Account Found")</f>
        <v>No Account Found</v>
      </c>
      <c r="G615" s="23" t="str">
        <f>ifna(IFS(MATCH(C615,Stripe!B:B,),"Keep"),"No Account Found")</f>
        <v>No Account Found</v>
      </c>
      <c r="H615" s="23" t="str">
        <f>ifna(IFS(MATCH(C615,Azalea!E:E,),"Keep"),"No Account Found")</f>
        <v>No Account Found</v>
      </c>
      <c r="I615" s="23" t="str">
        <f>ifna(IFS(MATCH(C615,Trellis!C:C,),"Keep"),"No Account Found")</f>
        <v>No Account Found</v>
      </c>
      <c r="J615" s="24" t="str">
        <f>ifna(IFS(MATCH(C615,KnowBe4!A:A,),"Keep"),"No Account Found")</f>
        <v>No Account Found</v>
      </c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19"/>
      <c r="B616" s="20"/>
      <c r="C616" s="20"/>
      <c r="D616" s="21" t="str">
        <f t="shared" si="1"/>
        <v>No</v>
      </c>
      <c r="E616" s="21" t="str">
        <f>ifna(IFS(MATCH(C616,EMR!B:B,),"Keep"),"No Account Found")</f>
        <v>No Account Found</v>
      </c>
      <c r="F616" s="22" t="str">
        <f>ifna(IFS(MATCH(C616,Tricefy!C:C,),"Keep"),"No Account Found")</f>
        <v>No Account Found</v>
      </c>
      <c r="G616" s="23" t="str">
        <f>ifna(IFS(MATCH(C616,Stripe!B:B,),"Keep"),"No Account Found")</f>
        <v>No Account Found</v>
      </c>
      <c r="H616" s="23" t="str">
        <f>ifna(IFS(MATCH(C616,Azalea!E:E,),"Keep"),"No Account Found")</f>
        <v>No Account Found</v>
      </c>
      <c r="I616" s="23" t="str">
        <f>ifna(IFS(MATCH(C616,Trellis!C:C,),"Keep"),"No Account Found")</f>
        <v>No Account Found</v>
      </c>
      <c r="J616" s="24" t="str">
        <f>ifna(IFS(MATCH(C616,KnowBe4!A:A,),"Keep"),"No Account Found")</f>
        <v>No Account Found</v>
      </c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19"/>
      <c r="B617" s="20"/>
      <c r="C617" s="20"/>
      <c r="D617" s="21" t="str">
        <f t="shared" si="1"/>
        <v>No</v>
      </c>
      <c r="E617" s="21" t="str">
        <f>ifna(IFS(MATCH(C617,EMR!B:B,),"Keep"),"No Account Found")</f>
        <v>No Account Found</v>
      </c>
      <c r="F617" s="22" t="str">
        <f>ifna(IFS(MATCH(C617,Tricefy!C:C,),"Keep"),"No Account Found")</f>
        <v>No Account Found</v>
      </c>
      <c r="G617" s="23" t="str">
        <f>ifna(IFS(MATCH(C617,Stripe!B:B,),"Keep"),"No Account Found")</f>
        <v>No Account Found</v>
      </c>
      <c r="H617" s="23" t="str">
        <f>ifna(IFS(MATCH(C617,Azalea!E:E,),"Keep"),"No Account Found")</f>
        <v>No Account Found</v>
      </c>
      <c r="I617" s="23" t="str">
        <f>ifna(IFS(MATCH(C617,Trellis!C:C,),"Keep"),"No Account Found")</f>
        <v>No Account Found</v>
      </c>
      <c r="J617" s="24" t="str">
        <f>ifna(IFS(MATCH(C617,KnowBe4!A:A,),"Keep"),"No Account Found")</f>
        <v>No Account Found</v>
      </c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19"/>
      <c r="B618" s="20"/>
      <c r="C618" s="20"/>
      <c r="D618" s="21" t="str">
        <f t="shared" si="1"/>
        <v>No</v>
      </c>
      <c r="E618" s="25" t="str">
        <f>ifna(IFS(MATCH(C618,EMR!B:B,),"Keep"),"No Account Found")</f>
        <v>No Account Found</v>
      </c>
      <c r="F618" s="22" t="str">
        <f>ifna(IFS(MATCH(C618,Tricefy!C:C,),"Keep"),"No Account Found")</f>
        <v>No Account Found</v>
      </c>
      <c r="G618" s="23" t="str">
        <f>ifna(IFS(MATCH(C618,Stripe!B:B,),"Keep"),"No Account Found")</f>
        <v>No Account Found</v>
      </c>
      <c r="H618" s="23" t="str">
        <f>ifna(IFS(MATCH(C618,Azalea!E:E,),"Keep"),"No Account Found")</f>
        <v>No Account Found</v>
      </c>
      <c r="I618" s="23" t="str">
        <f>ifna(IFS(MATCH(C618,Trellis!C:C,),"Keep"),"No Account Found")</f>
        <v>No Account Found</v>
      </c>
      <c r="J618" s="24" t="str">
        <f>ifna(IFS(MATCH(C618,KnowBe4!A:A,),"Keep"),"No Account Found")</f>
        <v>No Account Found</v>
      </c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19"/>
      <c r="B619" s="20"/>
      <c r="C619" s="20"/>
      <c r="D619" s="21" t="str">
        <f t="shared" si="1"/>
        <v>No</v>
      </c>
      <c r="E619" s="21" t="str">
        <f>ifna(IFS(MATCH(C619,EMR!B:B,),"Keep"),"No Account Found")</f>
        <v>No Account Found</v>
      </c>
      <c r="F619" s="22" t="str">
        <f>ifna(IFS(MATCH(C619,Tricefy!C:C,),"Keep"),"No Account Found")</f>
        <v>No Account Found</v>
      </c>
      <c r="G619" s="23" t="str">
        <f>ifna(IFS(MATCH(C619,Stripe!B:B,),"Keep"),"No Account Found")</f>
        <v>No Account Found</v>
      </c>
      <c r="H619" s="23" t="str">
        <f>ifna(IFS(MATCH(C619,Azalea!E:E,),"Keep"),"No Account Found")</f>
        <v>No Account Found</v>
      </c>
      <c r="I619" s="23" t="str">
        <f>ifna(IFS(MATCH(C619,Trellis!C:C,),"Keep"),"No Account Found")</f>
        <v>No Account Found</v>
      </c>
      <c r="J619" s="24" t="str">
        <f>ifna(IFS(MATCH(C619,KnowBe4!A:A,),"Keep"),"No Account Found")</f>
        <v>No Account Found</v>
      </c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19"/>
      <c r="B620" s="20"/>
      <c r="C620" s="20"/>
      <c r="D620" s="21" t="str">
        <f t="shared" si="1"/>
        <v>No</v>
      </c>
      <c r="E620" s="21" t="str">
        <f>ifna(IFS(MATCH(C620,EMR!B:B,),"Keep"),"No Account Found")</f>
        <v>No Account Found</v>
      </c>
      <c r="F620" s="22" t="str">
        <f>ifna(IFS(MATCH(C620,Tricefy!C:C,),"Keep"),"No Account Found")</f>
        <v>No Account Found</v>
      </c>
      <c r="G620" s="23" t="str">
        <f>ifna(IFS(MATCH(C620,Stripe!B:B,),"Keep"),"No Account Found")</f>
        <v>No Account Found</v>
      </c>
      <c r="H620" s="23" t="str">
        <f>ifna(IFS(MATCH(C620,Azalea!E:E,),"Keep"),"No Account Found")</f>
        <v>No Account Found</v>
      </c>
      <c r="I620" s="23" t="str">
        <f>ifna(IFS(MATCH(C620,Trellis!C:C,),"Keep"),"No Account Found")</f>
        <v>No Account Found</v>
      </c>
      <c r="J620" s="24" t="str">
        <f>ifna(IFS(MATCH(C620,KnowBe4!A:A,),"Keep"),"No Account Found")</f>
        <v>No Account Found</v>
      </c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19"/>
      <c r="B621" s="20"/>
      <c r="C621" s="20"/>
      <c r="D621" s="21" t="str">
        <f t="shared" si="1"/>
        <v>No</v>
      </c>
      <c r="E621" s="21" t="str">
        <f>ifna(IFS(MATCH(C621,EMR!B:B,),"Keep"),"No Account Found")</f>
        <v>No Account Found</v>
      </c>
      <c r="F621" s="22" t="str">
        <f>ifna(IFS(MATCH(C621,Tricefy!C:C,),"Keep"),"No Account Found")</f>
        <v>No Account Found</v>
      </c>
      <c r="G621" s="23" t="str">
        <f>ifna(IFS(MATCH(C621,Stripe!B:B,),"Keep"),"No Account Found")</f>
        <v>No Account Found</v>
      </c>
      <c r="H621" s="23" t="str">
        <f>ifna(IFS(MATCH(C621,Azalea!E:E,),"Keep"),"No Account Found")</f>
        <v>No Account Found</v>
      </c>
      <c r="I621" s="23" t="str">
        <f>ifna(IFS(MATCH(C621,Trellis!C:C,),"Keep"),"No Account Found")</f>
        <v>No Account Found</v>
      </c>
      <c r="J621" s="24" t="str">
        <f>ifna(IFS(MATCH(C621,KnowBe4!A:A,),"Keep"),"No Account Found")</f>
        <v>No Account Found</v>
      </c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19"/>
      <c r="B622" s="20"/>
      <c r="C622" s="20"/>
      <c r="D622" s="21" t="str">
        <f t="shared" si="1"/>
        <v>No</v>
      </c>
      <c r="E622" s="21" t="str">
        <f>ifna(IFS(MATCH(C622,EMR!B:B,),"Keep"),"No Account Found")</f>
        <v>No Account Found</v>
      </c>
      <c r="F622" s="22" t="str">
        <f>ifna(IFS(MATCH(C622,Tricefy!C:C,),"Keep"),"No Account Found")</f>
        <v>No Account Found</v>
      </c>
      <c r="G622" s="23" t="str">
        <f>ifna(IFS(MATCH(C622,Stripe!B:B,),"Keep"),"No Account Found")</f>
        <v>No Account Found</v>
      </c>
      <c r="H622" s="23" t="str">
        <f>ifna(IFS(MATCH(C622,Azalea!E:E,),"Keep"),"No Account Found")</f>
        <v>No Account Found</v>
      </c>
      <c r="I622" s="23" t="str">
        <f>ifna(IFS(MATCH(C622,Trellis!C:C,),"Keep"),"No Account Found")</f>
        <v>No Account Found</v>
      </c>
      <c r="J622" s="24" t="str">
        <f>ifna(IFS(MATCH(C622,KnowBe4!A:A,),"Keep"),"No Account Found")</f>
        <v>No Account Found</v>
      </c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19"/>
      <c r="B623" s="20"/>
      <c r="C623" s="20"/>
      <c r="D623" s="21" t="str">
        <f t="shared" si="1"/>
        <v>No</v>
      </c>
      <c r="E623" s="25" t="str">
        <f>ifna(IFS(MATCH(C623,EMR!B:B,),"Keep"),"No Account Found")</f>
        <v>No Account Found</v>
      </c>
      <c r="F623" s="22" t="str">
        <f>ifna(IFS(MATCH(C623,Tricefy!C:C,),"Keep"),"No Account Found")</f>
        <v>No Account Found</v>
      </c>
      <c r="G623" s="23" t="str">
        <f>ifna(IFS(MATCH(C623,Stripe!B:B,),"Keep"),"No Account Found")</f>
        <v>No Account Found</v>
      </c>
      <c r="H623" s="23" t="str">
        <f>ifna(IFS(MATCH(C623,Azalea!E:E,),"Keep"),"No Account Found")</f>
        <v>No Account Found</v>
      </c>
      <c r="I623" s="23" t="str">
        <f>ifna(IFS(MATCH(C623,Trellis!C:C,),"Keep"),"No Account Found")</f>
        <v>No Account Found</v>
      </c>
      <c r="J623" s="24" t="str">
        <f>ifna(IFS(MATCH(C623,KnowBe4!A:A,),"Keep"),"No Account Found")</f>
        <v>No Account Found</v>
      </c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19"/>
      <c r="B624" s="20"/>
      <c r="C624" s="20"/>
      <c r="D624" s="21" t="str">
        <f t="shared" si="1"/>
        <v>No</v>
      </c>
      <c r="E624" s="21" t="str">
        <f>ifna(IFS(MATCH(C624,EMR!B:B,),"Keep"),"No Account Found")</f>
        <v>No Account Found</v>
      </c>
      <c r="F624" s="22" t="str">
        <f>ifna(IFS(MATCH(C624,Tricefy!C:C,),"Keep"),"No Account Found")</f>
        <v>No Account Found</v>
      </c>
      <c r="G624" s="23" t="str">
        <f>ifna(IFS(MATCH(C624,Stripe!B:B,),"Keep"),"No Account Found")</f>
        <v>No Account Found</v>
      </c>
      <c r="H624" s="23" t="str">
        <f>ifna(IFS(MATCH(C624,Azalea!E:E,),"Keep"),"No Account Found")</f>
        <v>No Account Found</v>
      </c>
      <c r="I624" s="23" t="str">
        <f>ifna(IFS(MATCH(C624,Trellis!C:C,),"Keep"),"No Account Found")</f>
        <v>No Account Found</v>
      </c>
      <c r="J624" s="24" t="str">
        <f>ifna(IFS(MATCH(C624,KnowBe4!A:A,),"Keep"),"No Account Found")</f>
        <v>No Account Found</v>
      </c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19"/>
      <c r="B625" s="20"/>
      <c r="C625" s="20"/>
      <c r="D625" s="21" t="str">
        <f t="shared" si="1"/>
        <v>No</v>
      </c>
      <c r="E625" s="25" t="str">
        <f>ifna(IFS(MATCH(C625,EMR!B:B,),"Keep"),"No Account Found")</f>
        <v>No Account Found</v>
      </c>
      <c r="F625" s="22" t="str">
        <f>ifna(IFS(MATCH(C625,Tricefy!C:C,),"Keep"),"No Account Found")</f>
        <v>No Account Found</v>
      </c>
      <c r="G625" s="23" t="str">
        <f>ifna(IFS(MATCH(C625,Stripe!B:B,),"Keep"),"No Account Found")</f>
        <v>No Account Found</v>
      </c>
      <c r="H625" s="23" t="str">
        <f>ifna(IFS(MATCH(C625,Azalea!E:E,),"Keep"),"No Account Found")</f>
        <v>No Account Found</v>
      </c>
      <c r="I625" s="23" t="str">
        <f>ifna(IFS(MATCH(C625,Trellis!C:C,),"Keep"),"No Account Found")</f>
        <v>No Account Found</v>
      </c>
      <c r="J625" s="24" t="str">
        <f>ifna(IFS(MATCH(C625,KnowBe4!A:A,),"Keep"),"No Account Found")</f>
        <v>No Account Found</v>
      </c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19"/>
      <c r="B626" s="20"/>
      <c r="C626" s="20"/>
      <c r="D626" s="21" t="str">
        <f t="shared" si="1"/>
        <v>No</v>
      </c>
      <c r="E626" s="21" t="str">
        <f>ifna(IFS(MATCH(C626,EMR!B:B,),"Keep"),"No Account Found")</f>
        <v>No Account Found</v>
      </c>
      <c r="F626" s="22" t="str">
        <f>ifna(IFS(MATCH(C626,Tricefy!C:C,),"Keep"),"No Account Found")</f>
        <v>No Account Found</v>
      </c>
      <c r="G626" s="23" t="str">
        <f>ifna(IFS(MATCH(C626,Stripe!B:B,),"Keep"),"No Account Found")</f>
        <v>No Account Found</v>
      </c>
      <c r="H626" s="23" t="str">
        <f>ifna(IFS(MATCH(C626,Azalea!E:E,),"Keep"),"No Account Found")</f>
        <v>No Account Found</v>
      </c>
      <c r="I626" s="23" t="str">
        <f>ifna(IFS(MATCH(C626,Trellis!C:C,),"Keep"),"No Account Found")</f>
        <v>No Account Found</v>
      </c>
      <c r="J626" s="24" t="str">
        <f>ifna(IFS(MATCH(C626,KnowBe4!A:A,),"Keep"),"No Account Found")</f>
        <v>No Account Found</v>
      </c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19"/>
      <c r="B627" s="20"/>
      <c r="C627" s="20"/>
      <c r="D627" s="21" t="str">
        <f t="shared" si="1"/>
        <v>No</v>
      </c>
      <c r="E627" s="21" t="str">
        <f>ifna(IFS(MATCH(C627,EMR!B:B,),"Keep"),"No Account Found")</f>
        <v>No Account Found</v>
      </c>
      <c r="F627" s="22" t="str">
        <f>ifna(IFS(MATCH(C627,Tricefy!C:C,),"Keep"),"No Account Found")</f>
        <v>No Account Found</v>
      </c>
      <c r="G627" s="23" t="str">
        <f>ifna(IFS(MATCH(C627,Stripe!B:B,),"Keep"),"No Account Found")</f>
        <v>No Account Found</v>
      </c>
      <c r="H627" s="23" t="str">
        <f>ifna(IFS(MATCH(C627,Azalea!E:E,),"Keep"),"No Account Found")</f>
        <v>No Account Found</v>
      </c>
      <c r="I627" s="23" t="str">
        <f>ifna(IFS(MATCH(C627,Trellis!C:C,),"Keep"),"No Account Found")</f>
        <v>No Account Found</v>
      </c>
      <c r="J627" s="24" t="str">
        <f>ifna(IFS(MATCH(C627,KnowBe4!A:A,),"Keep"),"No Account Found")</f>
        <v>No Account Found</v>
      </c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19"/>
      <c r="B628" s="20"/>
      <c r="C628" s="20"/>
      <c r="D628" s="21" t="str">
        <f t="shared" si="1"/>
        <v>No</v>
      </c>
      <c r="E628" s="21" t="str">
        <f>ifna(IFS(MATCH(C628,EMR!B:B,),"Keep"),"No Account Found")</f>
        <v>No Account Found</v>
      </c>
      <c r="F628" s="22" t="str">
        <f>ifna(IFS(MATCH(C628,Tricefy!C:C,),"Keep"),"No Account Found")</f>
        <v>No Account Found</v>
      </c>
      <c r="G628" s="23" t="str">
        <f>ifna(IFS(MATCH(C628,Stripe!B:B,),"Keep"),"No Account Found")</f>
        <v>No Account Found</v>
      </c>
      <c r="H628" s="23" t="str">
        <f>ifna(IFS(MATCH(C628,Azalea!E:E,),"Keep"),"No Account Found")</f>
        <v>No Account Found</v>
      </c>
      <c r="I628" s="23" t="str">
        <f>ifna(IFS(MATCH(C628,Trellis!C:C,),"Keep"),"No Account Found")</f>
        <v>No Account Found</v>
      </c>
      <c r="J628" s="24" t="str">
        <f>ifna(IFS(MATCH(C628,KnowBe4!A:A,),"Keep"),"No Account Found")</f>
        <v>No Account Found</v>
      </c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19"/>
      <c r="B629" s="20"/>
      <c r="C629" s="20"/>
      <c r="D629" s="21" t="str">
        <f t="shared" si="1"/>
        <v>No</v>
      </c>
      <c r="E629" s="21" t="str">
        <f>ifna(IFS(MATCH(C629,EMR!B:B,),"Keep"),"No Account Found")</f>
        <v>No Account Found</v>
      </c>
      <c r="F629" s="22" t="str">
        <f>ifna(IFS(MATCH(C629,Tricefy!C:C,),"Keep"),"No Account Found")</f>
        <v>No Account Found</v>
      </c>
      <c r="G629" s="23" t="str">
        <f>ifna(IFS(MATCH(C629,Stripe!B:B,),"Keep"),"No Account Found")</f>
        <v>No Account Found</v>
      </c>
      <c r="H629" s="23" t="str">
        <f>ifna(IFS(MATCH(C629,Azalea!E:E,),"Keep"),"No Account Found")</f>
        <v>No Account Found</v>
      </c>
      <c r="I629" s="23" t="str">
        <f>ifna(IFS(MATCH(C629,Trellis!C:C,),"Keep"),"No Account Found")</f>
        <v>No Account Found</v>
      </c>
      <c r="J629" s="24" t="str">
        <f>ifna(IFS(MATCH(C629,KnowBe4!A:A,),"Keep"),"No Account Found")</f>
        <v>No Account Found</v>
      </c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19"/>
      <c r="B630" s="20"/>
      <c r="C630" s="20"/>
      <c r="D630" s="21" t="str">
        <f t="shared" si="1"/>
        <v>No</v>
      </c>
      <c r="E630" s="25" t="str">
        <f>ifna(IFS(MATCH(C630,EMR!B:B,),"Keep"),"No Account Found")</f>
        <v>No Account Found</v>
      </c>
      <c r="F630" s="22" t="str">
        <f>ifna(IFS(MATCH(C630,Tricefy!C:C,),"Keep"),"No Account Found")</f>
        <v>No Account Found</v>
      </c>
      <c r="G630" s="23" t="str">
        <f>ifna(IFS(MATCH(C630,Stripe!B:B,),"Keep"),"No Account Found")</f>
        <v>No Account Found</v>
      </c>
      <c r="H630" s="23" t="str">
        <f>ifna(IFS(MATCH(C630,Azalea!E:E,),"Keep"),"No Account Found")</f>
        <v>No Account Found</v>
      </c>
      <c r="I630" s="23" t="str">
        <f>ifna(IFS(MATCH(C630,Trellis!C:C,),"Keep"),"No Account Found")</f>
        <v>No Account Found</v>
      </c>
      <c r="J630" s="24" t="str">
        <f>ifna(IFS(MATCH(C630,KnowBe4!A:A,),"Keep"),"No Account Found")</f>
        <v>No Account Found</v>
      </c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19"/>
      <c r="B631" s="20"/>
      <c r="C631" s="20"/>
      <c r="D631" s="21" t="str">
        <f t="shared" si="1"/>
        <v>No</v>
      </c>
      <c r="E631" s="21" t="str">
        <f>ifna(IFS(MATCH(C631,EMR!B:B,),"Keep"),"No Account Found")</f>
        <v>No Account Found</v>
      </c>
      <c r="F631" s="22" t="str">
        <f>ifna(IFS(MATCH(C631,Tricefy!C:C,),"Keep"),"No Account Found")</f>
        <v>No Account Found</v>
      </c>
      <c r="G631" s="23" t="str">
        <f>ifna(IFS(MATCH(C631,Stripe!B:B,),"Keep"),"No Account Found")</f>
        <v>No Account Found</v>
      </c>
      <c r="H631" s="23" t="str">
        <f>ifna(IFS(MATCH(C631,Azalea!E:E,),"Keep"),"No Account Found")</f>
        <v>No Account Found</v>
      </c>
      <c r="I631" s="23" t="str">
        <f>ifna(IFS(MATCH(C631,Trellis!C:C,),"Keep"),"No Account Found")</f>
        <v>No Account Found</v>
      </c>
      <c r="J631" s="24" t="str">
        <f>ifna(IFS(MATCH(C631,KnowBe4!A:A,),"Keep"),"No Account Found")</f>
        <v>No Account Found</v>
      </c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19"/>
      <c r="B632" s="20"/>
      <c r="C632" s="20"/>
      <c r="D632" s="21" t="str">
        <f t="shared" si="1"/>
        <v>No</v>
      </c>
      <c r="E632" s="25" t="str">
        <f>ifna(IFS(MATCH(C632,EMR!B:B,),"Keep"),"No Account Found")</f>
        <v>No Account Found</v>
      </c>
      <c r="F632" s="22" t="str">
        <f>ifna(IFS(MATCH(C632,Tricefy!C:C,),"Keep"),"No Account Found")</f>
        <v>No Account Found</v>
      </c>
      <c r="G632" s="23" t="str">
        <f>ifna(IFS(MATCH(C632,Stripe!B:B,),"Keep"),"No Account Found")</f>
        <v>No Account Found</v>
      </c>
      <c r="H632" s="23" t="str">
        <f>ifna(IFS(MATCH(C632,Azalea!E:E,),"Keep"),"No Account Found")</f>
        <v>No Account Found</v>
      </c>
      <c r="I632" s="23" t="str">
        <f>ifna(IFS(MATCH(C632,Trellis!C:C,),"Keep"),"No Account Found")</f>
        <v>No Account Found</v>
      </c>
      <c r="J632" s="24" t="str">
        <f>ifna(IFS(MATCH(C632,KnowBe4!A:A,),"Keep"),"No Account Found")</f>
        <v>No Account Found</v>
      </c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19"/>
      <c r="B633" s="20"/>
      <c r="C633" s="20"/>
      <c r="D633" s="21" t="str">
        <f t="shared" si="1"/>
        <v>No</v>
      </c>
      <c r="E633" s="21" t="str">
        <f>ifna(IFS(MATCH(C633,EMR!B:B,),"Keep"),"No Account Found")</f>
        <v>No Account Found</v>
      </c>
      <c r="F633" s="22" t="str">
        <f>ifna(IFS(MATCH(C633,Tricefy!C:C,),"Keep"),"No Account Found")</f>
        <v>No Account Found</v>
      </c>
      <c r="G633" s="23" t="str">
        <f>ifna(IFS(MATCH(C633,Stripe!B:B,),"Keep"),"No Account Found")</f>
        <v>No Account Found</v>
      </c>
      <c r="H633" s="23" t="str">
        <f>ifna(IFS(MATCH(C633,Azalea!E:E,),"Keep"),"No Account Found")</f>
        <v>No Account Found</v>
      </c>
      <c r="I633" s="23" t="str">
        <f>ifna(IFS(MATCH(C633,Trellis!C:C,),"Keep"),"No Account Found")</f>
        <v>No Account Found</v>
      </c>
      <c r="J633" s="24" t="str">
        <f>ifna(IFS(MATCH(C633,KnowBe4!A:A,),"Keep"),"No Account Found")</f>
        <v>No Account Found</v>
      </c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19"/>
      <c r="B634" s="20"/>
      <c r="C634" s="20"/>
      <c r="D634" s="21" t="str">
        <f t="shared" si="1"/>
        <v>No</v>
      </c>
      <c r="E634" s="21" t="str">
        <f>ifna(IFS(MATCH(C634,EMR!B:B,),"Keep"),"No Account Found")</f>
        <v>No Account Found</v>
      </c>
      <c r="F634" s="22" t="str">
        <f>ifna(IFS(MATCH(C634,Tricefy!C:C,),"Keep"),"No Account Found")</f>
        <v>No Account Found</v>
      </c>
      <c r="G634" s="23" t="str">
        <f>ifna(IFS(MATCH(C634,Stripe!B:B,),"Keep"),"No Account Found")</f>
        <v>No Account Found</v>
      </c>
      <c r="H634" s="23" t="str">
        <f>ifna(IFS(MATCH(C634,Azalea!E:E,),"Keep"),"No Account Found")</f>
        <v>No Account Found</v>
      </c>
      <c r="I634" s="23" t="str">
        <f>ifna(IFS(MATCH(C634,Trellis!C:C,),"Keep"),"No Account Found")</f>
        <v>No Account Found</v>
      </c>
      <c r="J634" s="24" t="str">
        <f>ifna(IFS(MATCH(C634,KnowBe4!A:A,),"Keep"),"No Account Found")</f>
        <v>No Account Found</v>
      </c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19"/>
      <c r="B635" s="20"/>
      <c r="C635" s="20"/>
      <c r="D635" s="21" t="str">
        <f t="shared" si="1"/>
        <v>No</v>
      </c>
      <c r="E635" s="25" t="str">
        <f>ifna(IFS(MATCH(C635,EMR!B:B,),"Keep"),"No Account Found")</f>
        <v>No Account Found</v>
      </c>
      <c r="F635" s="22" t="str">
        <f>ifna(IFS(MATCH(C635,Tricefy!C:C,),"Keep"),"No Account Found")</f>
        <v>No Account Found</v>
      </c>
      <c r="G635" s="23" t="str">
        <f>ifna(IFS(MATCH(C635,Stripe!B:B,),"Keep"),"No Account Found")</f>
        <v>No Account Found</v>
      </c>
      <c r="H635" s="23" t="str">
        <f>ifna(IFS(MATCH(C635,Azalea!E:E,),"Keep"),"No Account Found")</f>
        <v>No Account Found</v>
      </c>
      <c r="I635" s="23" t="str">
        <f>ifna(IFS(MATCH(C635,Trellis!C:C,),"Keep"),"No Account Found")</f>
        <v>No Account Found</v>
      </c>
      <c r="J635" s="24" t="str">
        <f>ifna(IFS(MATCH(C635,KnowBe4!A:A,),"Keep"),"No Account Found")</f>
        <v>No Account Found</v>
      </c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19"/>
      <c r="B636" s="20"/>
      <c r="C636" s="20"/>
      <c r="D636" s="21" t="str">
        <f t="shared" si="1"/>
        <v>No</v>
      </c>
      <c r="E636" s="21" t="str">
        <f>ifna(IFS(MATCH(C636,EMR!B:B,),"Keep"),"No Account Found")</f>
        <v>No Account Found</v>
      </c>
      <c r="F636" s="22" t="str">
        <f>ifna(IFS(MATCH(C636,Tricefy!C:C,),"Keep"),"No Account Found")</f>
        <v>No Account Found</v>
      </c>
      <c r="G636" s="23" t="str">
        <f>ifna(IFS(MATCH(C636,Stripe!B:B,),"Keep"),"No Account Found")</f>
        <v>No Account Found</v>
      </c>
      <c r="H636" s="23" t="str">
        <f>ifna(IFS(MATCH(C636,Azalea!E:E,),"Keep"),"No Account Found")</f>
        <v>No Account Found</v>
      </c>
      <c r="I636" s="23" t="str">
        <f>ifna(IFS(MATCH(C636,Trellis!C:C,),"Keep"),"No Account Found")</f>
        <v>No Account Found</v>
      </c>
      <c r="J636" s="24" t="str">
        <f>ifna(IFS(MATCH(C636,KnowBe4!A:A,),"Keep"),"No Account Found")</f>
        <v>No Account Found</v>
      </c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19"/>
      <c r="B637" s="20"/>
      <c r="C637" s="20"/>
      <c r="D637" s="21" t="str">
        <f t="shared" si="1"/>
        <v>No</v>
      </c>
      <c r="E637" s="21" t="str">
        <f>ifna(IFS(MATCH(C637,EMR!B:B,),"Keep"),"No Account Found")</f>
        <v>No Account Found</v>
      </c>
      <c r="F637" s="22" t="str">
        <f>ifna(IFS(MATCH(C637,Tricefy!C:C,),"Keep"),"No Account Found")</f>
        <v>No Account Found</v>
      </c>
      <c r="G637" s="23" t="str">
        <f>ifna(IFS(MATCH(C637,Stripe!B:B,),"Keep"),"No Account Found")</f>
        <v>No Account Found</v>
      </c>
      <c r="H637" s="23" t="str">
        <f>ifna(IFS(MATCH(C637,Azalea!E:E,),"Keep"),"No Account Found")</f>
        <v>No Account Found</v>
      </c>
      <c r="I637" s="23" t="str">
        <f>ifna(IFS(MATCH(C637,Trellis!C:C,),"Keep"),"No Account Found")</f>
        <v>No Account Found</v>
      </c>
      <c r="J637" s="24" t="str">
        <f>ifna(IFS(MATCH(C637,KnowBe4!A:A,),"Keep"),"No Account Found")</f>
        <v>No Account Found</v>
      </c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19"/>
      <c r="B638" s="20"/>
      <c r="C638" s="20"/>
      <c r="D638" s="21" t="str">
        <f t="shared" si="1"/>
        <v>No</v>
      </c>
      <c r="E638" s="25" t="str">
        <f>ifna(IFS(MATCH(C638,EMR!B:B,),"Keep"),"No Account Found")</f>
        <v>No Account Found</v>
      </c>
      <c r="F638" s="22" t="str">
        <f>ifna(IFS(MATCH(C638,Tricefy!C:C,),"Keep"),"No Account Found")</f>
        <v>No Account Found</v>
      </c>
      <c r="G638" s="23" t="str">
        <f>ifna(IFS(MATCH(C638,Stripe!B:B,),"Keep"),"No Account Found")</f>
        <v>No Account Found</v>
      </c>
      <c r="H638" s="23" t="str">
        <f>ifna(IFS(MATCH(C638,Azalea!E:E,),"Keep"),"No Account Found")</f>
        <v>No Account Found</v>
      </c>
      <c r="I638" s="23" t="str">
        <f>ifna(IFS(MATCH(C638,Trellis!C:C,),"Keep"),"No Account Found")</f>
        <v>No Account Found</v>
      </c>
      <c r="J638" s="24" t="str">
        <f>ifna(IFS(MATCH(C638,KnowBe4!A:A,),"Keep"),"No Account Found")</f>
        <v>No Account Found</v>
      </c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19"/>
      <c r="B639" s="20"/>
      <c r="C639" s="20"/>
      <c r="D639" s="21" t="str">
        <f t="shared" si="1"/>
        <v>No</v>
      </c>
      <c r="E639" s="21" t="str">
        <f>ifna(IFS(MATCH(C639,EMR!B:B,),"Keep"),"No Account Found")</f>
        <v>No Account Found</v>
      </c>
      <c r="F639" s="22" t="str">
        <f>ifna(IFS(MATCH(C639,Tricefy!C:C,),"Keep"),"No Account Found")</f>
        <v>No Account Found</v>
      </c>
      <c r="G639" s="23" t="str">
        <f>ifna(IFS(MATCH(C639,Stripe!B:B,),"Keep"),"No Account Found")</f>
        <v>No Account Found</v>
      </c>
      <c r="H639" s="23" t="str">
        <f>ifna(IFS(MATCH(C639,Azalea!E:E,),"Keep"),"No Account Found")</f>
        <v>No Account Found</v>
      </c>
      <c r="I639" s="23" t="str">
        <f>ifna(IFS(MATCH(C639,Trellis!C:C,),"Keep"),"No Account Found")</f>
        <v>No Account Found</v>
      </c>
      <c r="J639" s="24" t="str">
        <f>ifna(IFS(MATCH(C639,KnowBe4!A:A,),"Keep"),"No Account Found")</f>
        <v>No Account Found</v>
      </c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19"/>
      <c r="B640" s="20"/>
      <c r="C640" s="20"/>
      <c r="D640" s="21" t="str">
        <f t="shared" si="1"/>
        <v>Yes</v>
      </c>
      <c r="E640" s="26" t="str">
        <f>EMR!C538</f>
        <v>Keep</v>
      </c>
      <c r="F640" s="27" t="str">
        <f>Tricefy!E42</f>
        <v>Keep</v>
      </c>
      <c r="G640" s="23" t="str">
        <f>ifna(IFS(MATCH(C640,Stripe!B:B,),"Keep"),"No Account Found")</f>
        <v>No Account Found</v>
      </c>
      <c r="H640" s="23" t="str">
        <f>ifna(IFS(MATCH(C640,Azalea!E:E,),"Keep"),"No Account Found")</f>
        <v>No Account Found</v>
      </c>
      <c r="I640" s="23" t="str">
        <f>ifna(IFS(MATCH(C640,Trellis!C:C,),"Keep"),"No Account Found")</f>
        <v>No Account Found</v>
      </c>
      <c r="J640" s="24" t="str">
        <f>ifna(IFS(MATCH(C640,KnowBe4!A:A,),"Keep"),"No Account Found")</f>
        <v>No Account Found</v>
      </c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19"/>
      <c r="B641" s="20"/>
      <c r="C641" s="20"/>
      <c r="D641" s="21" t="str">
        <f t="shared" si="1"/>
        <v>No</v>
      </c>
      <c r="E641" s="21" t="str">
        <f>ifna(IFS(MATCH(C641,EMR!B:B,),"Keep"),"No Account Found")</f>
        <v>No Account Found</v>
      </c>
      <c r="F641" s="22" t="str">
        <f>ifna(IFS(MATCH(C641,Tricefy!C:C,),"Keep"),"No Account Found")</f>
        <v>No Account Found</v>
      </c>
      <c r="G641" s="23" t="str">
        <f>ifna(IFS(MATCH(C641,Stripe!B:B,),"Keep"),"No Account Found")</f>
        <v>No Account Found</v>
      </c>
      <c r="H641" s="23" t="str">
        <f>ifna(IFS(MATCH(C641,Azalea!E:E,),"Keep"),"No Account Found")</f>
        <v>No Account Found</v>
      </c>
      <c r="I641" s="23" t="str">
        <f>ifna(IFS(MATCH(C641,Trellis!C:C,),"Keep"),"No Account Found")</f>
        <v>No Account Found</v>
      </c>
      <c r="J641" s="24" t="str">
        <f>ifna(IFS(MATCH(C641,KnowBe4!A:A,),"Keep"),"No Account Found")</f>
        <v>No Account Found</v>
      </c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19"/>
      <c r="B642" s="20"/>
      <c r="C642" s="20"/>
      <c r="D642" s="21" t="str">
        <f t="shared" si="1"/>
        <v>No</v>
      </c>
      <c r="E642" s="25" t="str">
        <f>ifna(IFS(MATCH(C642,EMR!B:B,),"Keep"),"No Account Found")</f>
        <v>No Account Found</v>
      </c>
      <c r="F642" s="22" t="str">
        <f>ifna(IFS(MATCH(C642,Tricefy!C:C,),"Keep"),"No Account Found")</f>
        <v>No Account Found</v>
      </c>
      <c r="G642" s="23" t="str">
        <f>ifna(IFS(MATCH(C642,Stripe!B:B,),"Keep"),"No Account Found")</f>
        <v>No Account Found</v>
      </c>
      <c r="H642" s="23" t="str">
        <f>ifna(IFS(MATCH(C642,Azalea!E:E,),"Keep"),"No Account Found")</f>
        <v>No Account Found</v>
      </c>
      <c r="I642" s="23" t="str">
        <f>ifna(IFS(MATCH(C642,Trellis!C:C,),"Keep"),"No Account Found")</f>
        <v>No Account Found</v>
      </c>
      <c r="J642" s="24" t="str">
        <f>ifna(IFS(MATCH(C642,KnowBe4!A:A,),"Keep"),"No Account Found")</f>
        <v>No Account Found</v>
      </c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19"/>
      <c r="B643" s="20"/>
      <c r="C643" s="20"/>
      <c r="D643" s="21" t="str">
        <f t="shared" si="1"/>
        <v>No</v>
      </c>
      <c r="E643" s="21" t="str">
        <f>ifna(IFS(MATCH(C643,EMR!B:B,),"Keep"),"No Account Found")</f>
        <v>No Account Found</v>
      </c>
      <c r="F643" s="22" t="str">
        <f>ifna(IFS(MATCH(C643,Tricefy!C:C,),"Keep"),"No Account Found")</f>
        <v>No Account Found</v>
      </c>
      <c r="G643" s="23" t="str">
        <f>ifna(IFS(MATCH(C643,Stripe!B:B,),"Keep"),"No Account Found")</f>
        <v>No Account Found</v>
      </c>
      <c r="H643" s="23" t="str">
        <f>ifna(IFS(MATCH(C643,Azalea!E:E,),"Keep"),"No Account Found")</f>
        <v>No Account Found</v>
      </c>
      <c r="I643" s="23" t="str">
        <f>ifna(IFS(MATCH(C643,Trellis!C:C,),"Keep"),"No Account Found")</f>
        <v>No Account Found</v>
      </c>
      <c r="J643" s="24" t="str">
        <f>ifna(IFS(MATCH(C643,KnowBe4!A:A,),"Keep"),"No Account Found")</f>
        <v>No Account Found</v>
      </c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19"/>
      <c r="B644" s="20"/>
      <c r="C644" s="20"/>
      <c r="D644" s="21" t="str">
        <f t="shared" si="1"/>
        <v>Yes</v>
      </c>
      <c r="E644" s="21" t="str">
        <f>EMR!C539</f>
        <v>Keep</v>
      </c>
      <c r="F644" s="22" t="str">
        <f>ifna(IFS(MATCH(C644,Tricefy!C:C,),"Keep"),"No Account Found")</f>
        <v>No Account Found</v>
      </c>
      <c r="G644" s="23" t="str">
        <f>ifna(IFS(MATCH(C644,Stripe!B:B,),"Keep"),"No Account Found")</f>
        <v>No Account Found</v>
      </c>
      <c r="H644" s="28" t="str">
        <f>Azalea!I27</f>
        <v>Keep</v>
      </c>
      <c r="I644" s="23" t="str">
        <f>ifna(IFS(MATCH(C644,Trellis!C:C,),"Keep"),"No Account Found")</f>
        <v>No Account Found</v>
      </c>
      <c r="J644" s="24" t="str">
        <f>ifna(IFS(MATCH(C644,KnowBe4!A:A,),"Keep"),"No Account Found")</f>
        <v>No Account Found</v>
      </c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19"/>
      <c r="B645" s="20"/>
      <c r="C645" s="20"/>
      <c r="D645" s="21" t="str">
        <f t="shared" si="1"/>
        <v>No</v>
      </c>
      <c r="E645" s="21" t="str">
        <f>ifna(IFS(MATCH(C645,EMR!B:B,),"Keep"),"No Account Found")</f>
        <v>No Account Found</v>
      </c>
      <c r="F645" s="22" t="str">
        <f>ifna(IFS(MATCH(C645,Tricefy!C:C,),"Keep"),"No Account Found")</f>
        <v>No Account Found</v>
      </c>
      <c r="G645" s="23" t="str">
        <f>ifna(IFS(MATCH(C645,Stripe!B:B,),"Keep"),"No Account Found")</f>
        <v>No Account Found</v>
      </c>
      <c r="H645" s="23" t="str">
        <f>ifna(IFS(MATCH(C645,Azalea!E:E,),"Keep"),"No Account Found")</f>
        <v>No Account Found</v>
      </c>
      <c r="I645" s="23" t="str">
        <f>ifna(IFS(MATCH(C645,Trellis!C:C,),"Keep"),"No Account Found")</f>
        <v>No Account Found</v>
      </c>
      <c r="J645" s="24" t="str">
        <f>ifna(IFS(MATCH(C645,KnowBe4!A:A,),"Keep"),"No Account Found")</f>
        <v>No Account Found</v>
      </c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19"/>
      <c r="B646" s="20"/>
      <c r="C646" s="20"/>
      <c r="D646" s="21" t="str">
        <f t="shared" si="1"/>
        <v>No</v>
      </c>
      <c r="E646" s="21" t="str">
        <f>ifna(IFS(MATCH(C646,EMR!B:B,),"Keep"),"No Account Found")</f>
        <v>No Account Found</v>
      </c>
      <c r="F646" s="22" t="str">
        <f>ifna(IFS(MATCH(C646,Tricefy!C:C,),"Keep"),"No Account Found")</f>
        <v>No Account Found</v>
      </c>
      <c r="G646" s="23" t="str">
        <f>ifna(IFS(MATCH(C646,Stripe!B:B,),"Keep"),"No Account Found")</f>
        <v>No Account Found</v>
      </c>
      <c r="H646" s="23" t="str">
        <f>ifna(IFS(MATCH(C646,Azalea!E:E,),"Keep"),"No Account Found")</f>
        <v>No Account Found</v>
      </c>
      <c r="I646" s="23" t="str">
        <f>ifna(IFS(MATCH(C646,Trellis!C:C,),"Keep"),"No Account Found")</f>
        <v>No Account Found</v>
      </c>
      <c r="J646" s="24" t="str">
        <f>ifna(IFS(MATCH(C646,KnowBe4!A:A,),"Keep"),"No Account Found")</f>
        <v>No Account Found</v>
      </c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19"/>
      <c r="B647" s="20"/>
      <c r="C647" s="20"/>
      <c r="D647" s="21" t="str">
        <f t="shared" si="1"/>
        <v>No</v>
      </c>
      <c r="E647" s="21" t="str">
        <f>ifna(IFS(MATCH(C647,EMR!B:B,),"Keep"),"No Account Found")</f>
        <v>No Account Found</v>
      </c>
      <c r="F647" s="22" t="str">
        <f>ifna(IFS(MATCH(C647,Tricefy!C:C,),"Keep"),"No Account Found")</f>
        <v>No Account Found</v>
      </c>
      <c r="G647" s="23" t="str">
        <f>ifna(IFS(MATCH(C647,Stripe!B:B,),"Keep"),"No Account Found")</f>
        <v>No Account Found</v>
      </c>
      <c r="H647" s="23" t="str">
        <f>ifna(IFS(MATCH(C647,Azalea!E:E,),"Keep"),"No Account Found")</f>
        <v>No Account Found</v>
      </c>
      <c r="I647" s="23" t="str">
        <f>ifna(IFS(MATCH(C647,Trellis!C:C,),"Keep"),"No Account Found")</f>
        <v>No Account Found</v>
      </c>
      <c r="J647" s="24" t="str">
        <f>ifna(IFS(MATCH(C647,KnowBe4!A:A,),"Keep"),"No Account Found")</f>
        <v>No Account Found</v>
      </c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19"/>
      <c r="B648" s="20"/>
      <c r="C648" s="20"/>
      <c r="D648" s="21" t="str">
        <f t="shared" si="1"/>
        <v>No</v>
      </c>
      <c r="E648" s="21" t="str">
        <f>ifna(IFS(MATCH(C648,EMR!B:B,),"Keep"),"No Account Found")</f>
        <v>No Account Found</v>
      </c>
      <c r="F648" s="22" t="str">
        <f>ifna(IFS(MATCH(C648,Tricefy!C:C,),"Keep"),"No Account Found")</f>
        <v>No Account Found</v>
      </c>
      <c r="G648" s="23" t="str">
        <f>ifna(IFS(MATCH(C648,Stripe!B:B,),"Keep"),"No Account Found")</f>
        <v>No Account Found</v>
      </c>
      <c r="H648" s="23" t="str">
        <f>ifna(IFS(MATCH(C648,Azalea!E:E,),"Keep"),"No Account Found")</f>
        <v>No Account Found</v>
      </c>
      <c r="I648" s="23" t="str">
        <f>ifna(IFS(MATCH(C648,Trellis!C:C,),"Keep"),"No Account Found")</f>
        <v>No Account Found</v>
      </c>
      <c r="J648" s="24" t="str">
        <f>ifna(IFS(MATCH(C648,KnowBe4!A:A,),"Keep"),"No Account Found")</f>
        <v>No Account Found</v>
      </c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19"/>
      <c r="B649" s="20"/>
      <c r="C649" s="20"/>
      <c r="D649" s="21" t="str">
        <f t="shared" si="1"/>
        <v>No</v>
      </c>
      <c r="E649" s="21" t="str">
        <f>ifna(IFS(MATCH(C649,EMR!B:B,),"Keep"),"No Account Found")</f>
        <v>No Account Found</v>
      </c>
      <c r="F649" s="22" t="str">
        <f>ifna(IFS(MATCH(C649,Tricefy!C:C,),"Keep"),"No Account Found")</f>
        <v>No Account Found</v>
      </c>
      <c r="G649" s="23" t="str">
        <f>ifna(IFS(MATCH(C649,Stripe!B:B,),"Keep"),"No Account Found")</f>
        <v>No Account Found</v>
      </c>
      <c r="H649" s="23" t="str">
        <f>ifna(IFS(MATCH(C649,Azalea!E:E,),"Keep"),"No Account Found")</f>
        <v>No Account Found</v>
      </c>
      <c r="I649" s="23" t="str">
        <f>ifna(IFS(MATCH(C649,Trellis!C:C,),"Keep"),"No Account Found")</f>
        <v>No Account Found</v>
      </c>
      <c r="J649" s="24" t="str">
        <f>ifna(IFS(MATCH(C649,KnowBe4!A:A,),"Keep"),"No Account Found")</f>
        <v>No Account Found</v>
      </c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19"/>
      <c r="B650" s="20"/>
      <c r="C650" s="20"/>
      <c r="D650" s="21" t="str">
        <f t="shared" si="1"/>
        <v>No</v>
      </c>
      <c r="E650" s="21" t="str">
        <f>ifna(IFS(MATCH(C650,EMR!B:B,),"Keep"),"No Account Found")</f>
        <v>No Account Found</v>
      </c>
      <c r="F650" s="22" t="str">
        <f>ifna(IFS(MATCH(C650,Tricefy!C:C,),"Keep"),"No Account Found")</f>
        <v>No Account Found</v>
      </c>
      <c r="G650" s="23" t="str">
        <f>ifna(IFS(MATCH(C650,Stripe!B:B,),"Keep"),"No Account Found")</f>
        <v>No Account Found</v>
      </c>
      <c r="H650" s="23" t="str">
        <f>ifna(IFS(MATCH(C650,Azalea!E:E,),"Keep"),"No Account Found")</f>
        <v>No Account Found</v>
      </c>
      <c r="I650" s="23" t="str">
        <f>ifna(IFS(MATCH(C650,Trellis!C:C,),"Keep"),"No Account Found")</f>
        <v>No Account Found</v>
      </c>
      <c r="J650" s="24" t="str">
        <f>ifna(IFS(MATCH(C650,KnowBe4!A:A,),"Keep"),"No Account Found")</f>
        <v>No Account Found</v>
      </c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19"/>
      <c r="B651" s="20"/>
      <c r="C651" s="20"/>
      <c r="D651" s="21" t="str">
        <f t="shared" si="1"/>
        <v>No</v>
      </c>
      <c r="E651" s="25" t="str">
        <f>ifna(IFS(MATCH(C651,EMR!B:B,),"Keep"),"No Account Found")</f>
        <v>No Account Found</v>
      </c>
      <c r="F651" s="22" t="str">
        <f>ifna(IFS(MATCH(C651,Tricefy!C:C,),"Keep"),"No Account Found")</f>
        <v>No Account Found</v>
      </c>
      <c r="G651" s="23" t="str">
        <f>ifna(IFS(MATCH(C651,Stripe!B:B,),"Keep"),"No Account Found")</f>
        <v>No Account Found</v>
      </c>
      <c r="H651" s="23" t="str">
        <f>ifna(IFS(MATCH(C651,Azalea!E:E,),"Keep"),"No Account Found")</f>
        <v>No Account Found</v>
      </c>
      <c r="I651" s="23" t="str">
        <f>ifna(IFS(MATCH(C651,Trellis!C:C,),"Keep"),"No Account Found")</f>
        <v>No Account Found</v>
      </c>
      <c r="J651" s="24" t="str">
        <f>ifna(IFS(MATCH(C651,KnowBe4!A:A,),"Keep"),"No Account Found")</f>
        <v>No Account Found</v>
      </c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19"/>
      <c r="B652" s="20"/>
      <c r="C652" s="20"/>
      <c r="D652" s="21" t="str">
        <f t="shared" si="1"/>
        <v>No</v>
      </c>
      <c r="E652" s="25" t="str">
        <f>ifna(IFS(MATCH(C652,EMR!B:B,),"Keep"),"No Account Found")</f>
        <v>No Account Found</v>
      </c>
      <c r="F652" s="22" t="str">
        <f>ifna(IFS(MATCH(C652,Tricefy!C:C,),"Keep"),"No Account Found")</f>
        <v>No Account Found</v>
      </c>
      <c r="G652" s="23" t="str">
        <f>ifna(IFS(MATCH(C652,Stripe!B:B,),"Keep"),"No Account Found")</f>
        <v>No Account Found</v>
      </c>
      <c r="H652" s="23" t="str">
        <f>ifna(IFS(MATCH(C652,Azalea!E:E,),"Keep"),"No Account Found")</f>
        <v>No Account Found</v>
      </c>
      <c r="I652" s="23" t="str">
        <f>ifna(IFS(MATCH(C652,Trellis!C:C,),"Keep"),"No Account Found")</f>
        <v>No Account Found</v>
      </c>
      <c r="J652" s="24" t="str">
        <f>ifna(IFS(MATCH(C652,KnowBe4!A:A,),"Keep"),"No Account Found")</f>
        <v>No Account Found</v>
      </c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19"/>
      <c r="B653" s="20"/>
      <c r="C653" s="20"/>
      <c r="D653" s="21" t="str">
        <f t="shared" si="1"/>
        <v>No</v>
      </c>
      <c r="E653" s="25" t="str">
        <f>ifna(IFS(MATCH(C653,EMR!B:B,),"Keep"),"No Account Found")</f>
        <v>No Account Found</v>
      </c>
      <c r="F653" s="22" t="str">
        <f>ifna(IFS(MATCH(C653,Tricefy!C:C,),"Keep"),"No Account Found")</f>
        <v>No Account Found</v>
      </c>
      <c r="G653" s="23" t="str">
        <f>ifna(IFS(MATCH(C653,Stripe!B:B,),"Keep"),"No Account Found")</f>
        <v>No Account Found</v>
      </c>
      <c r="H653" s="23" t="str">
        <f>ifna(IFS(MATCH(C653,Azalea!E:E,),"Keep"),"No Account Found")</f>
        <v>No Account Found</v>
      </c>
      <c r="I653" s="23" t="str">
        <f>ifna(IFS(MATCH(C653,Trellis!C:C,),"Keep"),"No Account Found")</f>
        <v>No Account Found</v>
      </c>
      <c r="J653" s="24" t="str">
        <f>ifna(IFS(MATCH(C653,KnowBe4!A:A,),"Keep"),"No Account Found")</f>
        <v>No Account Found</v>
      </c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19"/>
      <c r="B654" s="20"/>
      <c r="C654" s="20"/>
      <c r="D654" s="21" t="str">
        <f t="shared" si="1"/>
        <v>No</v>
      </c>
      <c r="E654" s="25" t="str">
        <f>ifna(IFS(MATCH(C654,EMR!B:B,),"Keep"),"No Account Found")</f>
        <v>No Account Found</v>
      </c>
      <c r="F654" s="22" t="str">
        <f>ifna(IFS(MATCH(C654,Tricefy!C:C,),"Keep"),"No Account Found")</f>
        <v>No Account Found</v>
      </c>
      <c r="G654" s="23" t="str">
        <f>ifna(IFS(MATCH(C654,Stripe!B:B,),"Keep"),"No Account Found")</f>
        <v>No Account Found</v>
      </c>
      <c r="H654" s="23" t="str">
        <f>ifna(IFS(MATCH(C654,Azalea!E:E,),"Keep"),"No Account Found")</f>
        <v>No Account Found</v>
      </c>
      <c r="I654" s="23" t="str">
        <f>ifna(IFS(MATCH(C654,Trellis!C:C,),"Keep"),"No Account Found")</f>
        <v>No Account Found</v>
      </c>
      <c r="J654" s="24" t="str">
        <f>ifna(IFS(MATCH(C654,KnowBe4!A:A,),"Keep"),"No Account Found")</f>
        <v>No Account Found</v>
      </c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19"/>
      <c r="B655" s="20"/>
      <c r="C655" s="20"/>
      <c r="D655" s="21" t="str">
        <f t="shared" si="1"/>
        <v>No</v>
      </c>
      <c r="E655" s="21" t="str">
        <f>ifna(IFS(MATCH(C655,EMR!B:B,),"Keep"),"No Account Found")</f>
        <v>No Account Found</v>
      </c>
      <c r="F655" s="22" t="str">
        <f>ifna(IFS(MATCH(C655,Tricefy!C:C,),"Keep"),"No Account Found")</f>
        <v>No Account Found</v>
      </c>
      <c r="G655" s="23" t="str">
        <f>ifna(IFS(MATCH(C655,Stripe!B:B,),"Keep"),"No Account Found")</f>
        <v>No Account Found</v>
      </c>
      <c r="H655" s="23" t="str">
        <f>ifna(IFS(MATCH(C655,Azalea!E:E,),"Keep"),"No Account Found")</f>
        <v>No Account Found</v>
      </c>
      <c r="I655" s="23" t="str">
        <f>ifna(IFS(MATCH(C655,Trellis!C:C,),"Keep"),"No Account Found")</f>
        <v>No Account Found</v>
      </c>
      <c r="J655" s="24" t="str">
        <f>ifna(IFS(MATCH(C655,KnowBe4!A:A,),"Keep"),"No Account Found")</f>
        <v>No Account Found</v>
      </c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19"/>
      <c r="B656" s="20"/>
      <c r="C656" s="20"/>
      <c r="D656" s="21" t="str">
        <f t="shared" si="1"/>
        <v>No</v>
      </c>
      <c r="E656" s="21" t="str">
        <f>ifna(IFS(MATCH(C656,EMR!B:B,),"Keep"),"No Account Found")</f>
        <v>No Account Found</v>
      </c>
      <c r="F656" s="22" t="str">
        <f>ifna(IFS(MATCH(C656,Tricefy!C:C,),"Keep"),"No Account Found")</f>
        <v>No Account Found</v>
      </c>
      <c r="G656" s="23" t="str">
        <f>ifna(IFS(MATCH(C656,Stripe!B:B,),"Keep"),"No Account Found")</f>
        <v>No Account Found</v>
      </c>
      <c r="H656" s="23" t="str">
        <f>ifna(IFS(MATCH(C656,Azalea!E:E,),"Keep"),"No Account Found")</f>
        <v>No Account Found</v>
      </c>
      <c r="I656" s="23" t="str">
        <f>ifna(IFS(MATCH(C656,Trellis!C:C,),"Keep"),"No Account Found")</f>
        <v>No Account Found</v>
      </c>
      <c r="J656" s="24" t="str">
        <f>ifna(IFS(MATCH(C656,KnowBe4!A:A,),"Keep"),"No Account Found")</f>
        <v>No Account Found</v>
      </c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19"/>
      <c r="B657" s="20"/>
      <c r="C657" s="20"/>
      <c r="D657" s="21" t="str">
        <f t="shared" si="1"/>
        <v>No</v>
      </c>
      <c r="E657" s="21" t="str">
        <f>ifna(IFS(MATCH(C657,EMR!B:B,),"Keep"),"No Account Found")</f>
        <v>No Account Found</v>
      </c>
      <c r="F657" s="22" t="str">
        <f>ifna(IFS(MATCH(C657,Tricefy!C:C,),"Keep"),"No Account Found")</f>
        <v>No Account Found</v>
      </c>
      <c r="G657" s="23" t="str">
        <f>ifna(IFS(MATCH(C657,Stripe!B:B,),"Keep"),"No Account Found")</f>
        <v>No Account Found</v>
      </c>
      <c r="H657" s="23" t="str">
        <f>ifna(IFS(MATCH(C657,Azalea!E:E,),"Keep"),"No Account Found")</f>
        <v>No Account Found</v>
      </c>
      <c r="I657" s="23" t="str">
        <f>ifna(IFS(MATCH(C657,Trellis!C:C,),"Keep"),"No Account Found")</f>
        <v>No Account Found</v>
      </c>
      <c r="J657" s="24" t="str">
        <f>ifna(IFS(MATCH(C657,KnowBe4!A:A,),"Keep"),"No Account Found")</f>
        <v>No Account Found</v>
      </c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19"/>
      <c r="B658" s="20"/>
      <c r="C658" s="20"/>
      <c r="D658" s="21" t="str">
        <f t="shared" si="1"/>
        <v>No</v>
      </c>
      <c r="E658" s="25" t="str">
        <f>ifna(IFS(MATCH(C658,EMR!B:B,),"Keep"),"No Account Found")</f>
        <v>No Account Found</v>
      </c>
      <c r="F658" s="22" t="str">
        <f>ifna(IFS(MATCH(C658,Tricefy!C:C,),"Keep"),"No Account Found")</f>
        <v>No Account Found</v>
      </c>
      <c r="G658" s="23" t="str">
        <f>ifna(IFS(MATCH(C658,Stripe!B:B,),"Keep"),"No Account Found")</f>
        <v>No Account Found</v>
      </c>
      <c r="H658" s="23" t="str">
        <f>ifna(IFS(MATCH(C658,Azalea!E:E,),"Keep"),"No Account Found")</f>
        <v>No Account Found</v>
      </c>
      <c r="I658" s="23" t="str">
        <f>ifna(IFS(MATCH(C658,Trellis!C:C,),"Keep"),"No Account Found")</f>
        <v>No Account Found</v>
      </c>
      <c r="J658" s="24" t="str">
        <f>ifna(IFS(MATCH(C658,KnowBe4!A:A,),"Keep"),"No Account Found")</f>
        <v>No Account Found</v>
      </c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19"/>
      <c r="B659" s="20"/>
      <c r="C659" s="20"/>
      <c r="D659" s="21" t="str">
        <f t="shared" si="1"/>
        <v>No</v>
      </c>
      <c r="E659" s="21" t="str">
        <f>ifna(IFS(MATCH(C659,EMR!B:B,),"Keep"),"No Account Found")</f>
        <v>No Account Found</v>
      </c>
      <c r="F659" s="22" t="str">
        <f>ifna(IFS(MATCH(C659,Tricefy!C:C,),"Keep"),"No Account Found")</f>
        <v>No Account Found</v>
      </c>
      <c r="G659" s="23" t="str">
        <f>ifna(IFS(MATCH(C659,Stripe!B:B,),"Keep"),"No Account Found")</f>
        <v>No Account Found</v>
      </c>
      <c r="H659" s="23" t="str">
        <f>ifna(IFS(MATCH(C659,Azalea!E:E,),"Keep"),"No Account Found")</f>
        <v>No Account Found</v>
      </c>
      <c r="I659" s="23" t="str">
        <f>ifna(IFS(MATCH(C659,Trellis!C:C,),"Keep"),"No Account Found")</f>
        <v>No Account Found</v>
      </c>
      <c r="J659" s="24" t="str">
        <f>ifna(IFS(MATCH(C659,KnowBe4!A:A,),"Keep"),"No Account Found")</f>
        <v>No Account Found</v>
      </c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19"/>
      <c r="B660" s="20"/>
      <c r="C660" s="20"/>
      <c r="D660" s="21" t="str">
        <f t="shared" si="1"/>
        <v>No</v>
      </c>
      <c r="E660" s="25" t="str">
        <f>ifna(IFS(MATCH(C660,EMR!B:B,),"Keep"),"No Account Found")</f>
        <v>No Account Found</v>
      </c>
      <c r="F660" s="22" t="str">
        <f>ifna(IFS(MATCH(C660,Tricefy!C:C,),"Keep"),"No Account Found")</f>
        <v>No Account Found</v>
      </c>
      <c r="G660" s="23" t="str">
        <f>ifna(IFS(MATCH(C660,Stripe!B:B,),"Keep"),"No Account Found")</f>
        <v>No Account Found</v>
      </c>
      <c r="H660" s="23" t="str">
        <f>ifna(IFS(MATCH(C660,Azalea!E:E,),"Keep"),"No Account Found")</f>
        <v>No Account Found</v>
      </c>
      <c r="I660" s="23" t="str">
        <f>ifna(IFS(MATCH(C660,Trellis!C:C,),"Keep"),"No Account Found")</f>
        <v>No Account Found</v>
      </c>
      <c r="J660" s="24" t="str">
        <f>ifna(IFS(MATCH(C660,KnowBe4!A:A,),"Keep"),"No Account Found")</f>
        <v>No Account Found</v>
      </c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19"/>
      <c r="B661" s="20"/>
      <c r="C661" s="20"/>
      <c r="D661" s="21" t="str">
        <f t="shared" si="1"/>
        <v>No</v>
      </c>
      <c r="E661" s="25" t="str">
        <f>ifna(IFS(MATCH(C661,EMR!B:B,),"Keep"),"No Account Found")</f>
        <v>No Account Found</v>
      </c>
      <c r="F661" s="22" t="str">
        <f>ifna(IFS(MATCH(C661,Tricefy!C:C,),"Keep"),"No Account Found")</f>
        <v>No Account Found</v>
      </c>
      <c r="G661" s="23" t="str">
        <f>ifna(IFS(MATCH(C661,Stripe!B:B,),"Keep"),"No Account Found")</f>
        <v>No Account Found</v>
      </c>
      <c r="H661" s="23" t="str">
        <f>ifna(IFS(MATCH(C661,Azalea!E:E,),"Keep"),"No Account Found")</f>
        <v>No Account Found</v>
      </c>
      <c r="I661" s="23" t="str">
        <f>ifna(IFS(MATCH(C661,Trellis!C:C,),"Keep"),"No Account Found")</f>
        <v>No Account Found</v>
      </c>
      <c r="J661" s="24" t="str">
        <f>ifna(IFS(MATCH(C661,KnowBe4!A:A,),"Keep"),"No Account Found")</f>
        <v>No Account Found</v>
      </c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19"/>
      <c r="B662" s="20"/>
      <c r="C662" s="20"/>
      <c r="D662" s="21" t="str">
        <f t="shared" si="1"/>
        <v>No</v>
      </c>
      <c r="E662" s="21" t="str">
        <f>ifna(IFS(MATCH(C662,EMR!B:B,),"Keep"),"No Account Found")</f>
        <v>No Account Found</v>
      </c>
      <c r="F662" s="22" t="str">
        <f>ifna(IFS(MATCH(C662,Tricefy!C:C,),"Keep"),"No Account Found")</f>
        <v>No Account Found</v>
      </c>
      <c r="G662" s="23" t="str">
        <f>ifna(IFS(MATCH(C662,Stripe!B:B,),"Keep"),"No Account Found")</f>
        <v>No Account Found</v>
      </c>
      <c r="H662" s="23" t="str">
        <f>ifna(IFS(MATCH(C662,Azalea!E:E,),"Keep"),"No Account Found")</f>
        <v>No Account Found</v>
      </c>
      <c r="I662" s="23" t="str">
        <f>ifna(IFS(MATCH(C662,Trellis!C:C,),"Keep"),"No Account Found")</f>
        <v>No Account Found</v>
      </c>
      <c r="J662" s="24" t="str">
        <f>ifna(IFS(MATCH(C662,KnowBe4!A:A,),"Keep"),"No Account Found")</f>
        <v>No Account Found</v>
      </c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19"/>
      <c r="B663" s="20"/>
      <c r="C663" s="20"/>
      <c r="D663" s="21" t="str">
        <f t="shared" si="1"/>
        <v>No</v>
      </c>
      <c r="E663" s="21" t="str">
        <f>ifna(IFS(MATCH(C663,EMR!B:B,),"Keep"),"No Account Found")</f>
        <v>No Account Found</v>
      </c>
      <c r="F663" s="22" t="str">
        <f>ifna(IFS(MATCH(C663,Tricefy!C:C,),"Keep"),"No Account Found")</f>
        <v>No Account Found</v>
      </c>
      <c r="G663" s="23" t="str">
        <f>ifna(IFS(MATCH(C663,Stripe!B:B,),"Keep"),"No Account Found")</f>
        <v>No Account Found</v>
      </c>
      <c r="H663" s="23" t="str">
        <f>ifna(IFS(MATCH(C663,Azalea!E:E,),"Keep"),"No Account Found")</f>
        <v>No Account Found</v>
      </c>
      <c r="I663" s="23" t="str">
        <f>ifna(IFS(MATCH(C663,Trellis!C:C,),"Keep"),"No Account Found")</f>
        <v>No Account Found</v>
      </c>
      <c r="J663" s="24" t="str">
        <f>ifna(IFS(MATCH(C663,KnowBe4!A:A,),"Keep"),"No Account Found")</f>
        <v>No Account Found</v>
      </c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19"/>
      <c r="B664" s="20"/>
      <c r="C664" s="20"/>
      <c r="D664" s="21" t="str">
        <f t="shared" si="1"/>
        <v>No</v>
      </c>
      <c r="E664" s="25" t="str">
        <f>ifna(IFS(MATCH(C664,EMR!B:B,),"Keep"),"No Account Found")</f>
        <v>No Account Found</v>
      </c>
      <c r="F664" s="22" t="str">
        <f>ifna(IFS(MATCH(C664,Tricefy!C:C,),"Keep"),"No Account Found")</f>
        <v>No Account Found</v>
      </c>
      <c r="G664" s="23" t="str">
        <f>ifna(IFS(MATCH(C664,Stripe!B:B,),"Keep"),"No Account Found")</f>
        <v>No Account Found</v>
      </c>
      <c r="H664" s="23" t="str">
        <f>ifna(IFS(MATCH(C664,Azalea!E:E,),"Keep"),"No Account Found")</f>
        <v>No Account Found</v>
      </c>
      <c r="I664" s="23" t="str">
        <f>ifna(IFS(MATCH(C664,Trellis!C:C,),"Keep"),"No Account Found")</f>
        <v>No Account Found</v>
      </c>
      <c r="J664" s="24" t="str">
        <f>ifna(IFS(MATCH(C664,KnowBe4!A:A,),"Keep"),"No Account Found")</f>
        <v>No Account Found</v>
      </c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19"/>
      <c r="B665" s="20"/>
      <c r="C665" s="20"/>
      <c r="D665" s="21" t="str">
        <f t="shared" si="1"/>
        <v>No</v>
      </c>
      <c r="E665" s="21" t="str">
        <f>ifna(IFS(MATCH(C665,EMR!B:B,),"Keep"),"No Account Found")</f>
        <v>No Account Found</v>
      </c>
      <c r="F665" s="22" t="str">
        <f>ifna(IFS(MATCH(C665,Tricefy!C:C,),"Keep"),"No Account Found")</f>
        <v>No Account Found</v>
      </c>
      <c r="G665" s="23" t="str">
        <f>ifna(IFS(MATCH(C665,Stripe!B:B,),"Keep"),"No Account Found")</f>
        <v>No Account Found</v>
      </c>
      <c r="H665" s="23" t="str">
        <f>ifna(IFS(MATCH(C665,Azalea!E:E,),"Keep"),"No Account Found")</f>
        <v>No Account Found</v>
      </c>
      <c r="I665" s="23" t="str">
        <f>ifna(IFS(MATCH(C665,Trellis!C:C,),"Keep"),"No Account Found")</f>
        <v>No Account Found</v>
      </c>
      <c r="J665" s="24" t="str">
        <f>ifna(IFS(MATCH(C665,KnowBe4!A:A,),"Keep"),"No Account Found")</f>
        <v>No Account Found</v>
      </c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19"/>
      <c r="B666" s="20"/>
      <c r="C666" s="20"/>
      <c r="D666" s="21" t="str">
        <f t="shared" si="1"/>
        <v>No</v>
      </c>
      <c r="E666" s="21" t="str">
        <f>ifna(IFS(MATCH(C666,EMR!B:B,),"Keep"),"No Account Found")</f>
        <v>No Account Found</v>
      </c>
      <c r="F666" s="22" t="str">
        <f>ifna(IFS(MATCH(C666,Tricefy!C:C,),"Keep"),"No Account Found")</f>
        <v>No Account Found</v>
      </c>
      <c r="G666" s="23" t="str">
        <f>ifna(IFS(MATCH(C666,Stripe!B:B,),"Keep"),"No Account Found")</f>
        <v>No Account Found</v>
      </c>
      <c r="H666" s="23" t="str">
        <f>ifna(IFS(MATCH(C666,Azalea!E:E,),"Keep"),"No Account Found")</f>
        <v>No Account Found</v>
      </c>
      <c r="I666" s="23" t="str">
        <f>ifna(IFS(MATCH(C666,Trellis!C:C,),"Keep"),"No Account Found")</f>
        <v>No Account Found</v>
      </c>
      <c r="J666" s="24" t="str">
        <f>ifna(IFS(MATCH(C666,KnowBe4!A:A,),"Keep"),"No Account Found")</f>
        <v>No Account Found</v>
      </c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19"/>
      <c r="B667" s="20"/>
      <c r="C667" s="20"/>
      <c r="D667" s="21" t="str">
        <f t="shared" si="1"/>
        <v>No</v>
      </c>
      <c r="E667" s="21" t="str">
        <f>ifna(IFS(MATCH(C667,EMR!B:B,),"Keep"),"No Account Found")</f>
        <v>No Account Found</v>
      </c>
      <c r="F667" s="22" t="str">
        <f>ifna(IFS(MATCH(C667,Tricefy!C:C,),"Keep"),"No Account Found")</f>
        <v>No Account Found</v>
      </c>
      <c r="G667" s="23" t="str">
        <f>ifna(IFS(MATCH(C667,Stripe!B:B,),"Keep"),"No Account Found")</f>
        <v>No Account Found</v>
      </c>
      <c r="H667" s="23" t="str">
        <f>ifna(IFS(MATCH(C667,Azalea!E:E,),"Keep"),"No Account Found")</f>
        <v>No Account Found</v>
      </c>
      <c r="I667" s="23" t="str">
        <f>ifna(IFS(MATCH(C667,Trellis!C:C,),"Keep"),"No Account Found")</f>
        <v>No Account Found</v>
      </c>
      <c r="J667" s="24" t="str">
        <f>ifna(IFS(MATCH(C667,KnowBe4!A:A,),"Keep"),"No Account Found")</f>
        <v>No Account Found</v>
      </c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19"/>
      <c r="B668" s="20"/>
      <c r="C668" s="20"/>
      <c r="D668" s="21" t="str">
        <f t="shared" si="1"/>
        <v>No</v>
      </c>
      <c r="E668" s="21" t="str">
        <f>ifna(IFS(MATCH(C668,EMR!B:B,),"Keep"),"No Account Found")</f>
        <v>No Account Found</v>
      </c>
      <c r="F668" s="22" t="str">
        <f>ifna(IFS(MATCH(C668,Tricefy!C:C,),"Keep"),"No Account Found")</f>
        <v>No Account Found</v>
      </c>
      <c r="G668" s="23" t="str">
        <f>ifna(IFS(MATCH(C668,Stripe!B:B,),"Keep"),"No Account Found")</f>
        <v>No Account Found</v>
      </c>
      <c r="H668" s="23" t="str">
        <f>ifna(IFS(MATCH(C668,Azalea!E:E,),"Keep"),"No Account Found")</f>
        <v>No Account Found</v>
      </c>
      <c r="I668" s="23" t="str">
        <f>ifna(IFS(MATCH(C668,Trellis!C:C,),"Keep"),"No Account Found")</f>
        <v>No Account Found</v>
      </c>
      <c r="J668" s="24" t="str">
        <f>ifna(IFS(MATCH(C668,KnowBe4!A:A,),"Keep"),"No Account Found")</f>
        <v>No Account Found</v>
      </c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19"/>
      <c r="B669" s="20"/>
      <c r="C669" s="20"/>
      <c r="D669" s="21" t="str">
        <f t="shared" si="1"/>
        <v>No</v>
      </c>
      <c r="E669" s="21" t="str">
        <f>ifna(IFS(MATCH(C669,EMR!B:B,),"Keep"),"No Account Found")</f>
        <v>No Account Found</v>
      </c>
      <c r="F669" s="22" t="str">
        <f>ifna(IFS(MATCH(C669,Tricefy!C:C,),"Keep"),"No Account Found")</f>
        <v>No Account Found</v>
      </c>
      <c r="G669" s="23" t="str">
        <f>ifna(IFS(MATCH(C669,Stripe!B:B,),"Keep"),"No Account Found")</f>
        <v>No Account Found</v>
      </c>
      <c r="H669" s="23" t="str">
        <f>ifna(IFS(MATCH(C669,Azalea!E:E,),"Keep"),"No Account Found")</f>
        <v>No Account Found</v>
      </c>
      <c r="I669" s="23" t="str">
        <f>ifna(IFS(MATCH(C669,Trellis!C:C,),"Keep"),"No Account Found")</f>
        <v>No Account Found</v>
      </c>
      <c r="J669" s="24" t="str">
        <f>ifna(IFS(MATCH(C669,KnowBe4!A:A,),"Keep"),"No Account Found")</f>
        <v>No Account Found</v>
      </c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19"/>
      <c r="B670" s="20"/>
      <c r="C670" s="20"/>
      <c r="D670" s="21" t="str">
        <f t="shared" si="1"/>
        <v>No</v>
      </c>
      <c r="E670" s="21" t="str">
        <f>ifna(IFS(MATCH(C670,EMR!B:B,),"Keep"),"No Account Found")</f>
        <v>No Account Found</v>
      </c>
      <c r="F670" s="22" t="str">
        <f>ifna(IFS(MATCH(C670,Tricefy!C:C,),"Keep"),"No Account Found")</f>
        <v>No Account Found</v>
      </c>
      <c r="G670" s="23" t="str">
        <f>ifna(IFS(MATCH(C670,Stripe!B:B,),"Keep"),"No Account Found")</f>
        <v>No Account Found</v>
      </c>
      <c r="H670" s="23" t="str">
        <f>ifna(IFS(MATCH(C670,Azalea!E:E,),"Keep"),"No Account Found")</f>
        <v>No Account Found</v>
      </c>
      <c r="I670" s="23" t="str">
        <f>ifna(IFS(MATCH(C670,Trellis!C:C,),"Keep"),"No Account Found")</f>
        <v>No Account Found</v>
      </c>
      <c r="J670" s="24" t="str">
        <f>ifna(IFS(MATCH(C670,KnowBe4!A:A,),"Keep"),"No Account Found")</f>
        <v>No Account Found</v>
      </c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19"/>
      <c r="B671" s="20"/>
      <c r="C671" s="20"/>
      <c r="D671" s="21" t="str">
        <f t="shared" si="1"/>
        <v>No</v>
      </c>
      <c r="E671" s="21" t="str">
        <f>ifna(IFS(MATCH(C671,EMR!B:B,),"Keep"),"No Account Found")</f>
        <v>No Account Found</v>
      </c>
      <c r="F671" s="22" t="str">
        <f>ifna(IFS(MATCH(C671,Tricefy!C:C,),"Keep"),"No Account Found")</f>
        <v>No Account Found</v>
      </c>
      <c r="G671" s="23" t="str">
        <f>ifna(IFS(MATCH(C671,Stripe!B:B,),"Keep"),"No Account Found")</f>
        <v>No Account Found</v>
      </c>
      <c r="H671" s="23" t="str">
        <f>ifna(IFS(MATCH(C671,Azalea!E:E,),"Keep"),"No Account Found")</f>
        <v>No Account Found</v>
      </c>
      <c r="I671" s="23" t="str">
        <f>ifna(IFS(MATCH(C671,Trellis!C:C,),"Keep"),"No Account Found")</f>
        <v>No Account Found</v>
      </c>
      <c r="J671" s="24" t="str">
        <f>ifna(IFS(MATCH(C671,KnowBe4!A:A,),"Keep"),"No Account Found")</f>
        <v>No Account Found</v>
      </c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19"/>
      <c r="B672" s="20"/>
      <c r="C672" s="20"/>
      <c r="D672" s="21" t="str">
        <f t="shared" si="1"/>
        <v>No</v>
      </c>
      <c r="E672" s="21" t="str">
        <f>ifna(IFS(MATCH(C672,EMR!B:B,),"Keep"),"No Account Found")</f>
        <v>No Account Found</v>
      </c>
      <c r="F672" s="22" t="str">
        <f>ifna(IFS(MATCH(C672,Tricefy!C:C,),"Keep"),"No Account Found")</f>
        <v>No Account Found</v>
      </c>
      <c r="G672" s="23" t="str">
        <f>ifna(IFS(MATCH(C672,Stripe!B:B,),"Keep"),"No Account Found")</f>
        <v>No Account Found</v>
      </c>
      <c r="H672" s="23" t="str">
        <f>ifna(IFS(MATCH(C672,Azalea!E:E,),"Keep"),"No Account Found")</f>
        <v>No Account Found</v>
      </c>
      <c r="I672" s="23" t="str">
        <f>ifna(IFS(MATCH(C672,Trellis!C:C,),"Keep"),"No Account Found")</f>
        <v>No Account Found</v>
      </c>
      <c r="J672" s="24" t="str">
        <f>ifna(IFS(MATCH(C672,KnowBe4!A:A,),"Keep"),"No Account Found")</f>
        <v>No Account Found</v>
      </c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19"/>
      <c r="B673" s="20"/>
      <c r="C673" s="20"/>
      <c r="D673" s="21" t="str">
        <f t="shared" si="1"/>
        <v>No</v>
      </c>
      <c r="E673" s="25" t="str">
        <f>ifna(IFS(MATCH(C673,EMR!B:B,),"Keep"),"No Account Found")</f>
        <v>No Account Found</v>
      </c>
      <c r="F673" s="22" t="str">
        <f>ifna(IFS(MATCH(C673,Tricefy!C:C,),"Keep"),"No Account Found")</f>
        <v>No Account Found</v>
      </c>
      <c r="G673" s="23" t="str">
        <f>ifna(IFS(MATCH(C673,Stripe!B:B,),"Keep"),"No Account Found")</f>
        <v>No Account Found</v>
      </c>
      <c r="H673" s="23" t="str">
        <f>ifna(IFS(MATCH(C673,Azalea!E:E,),"Keep"),"No Account Found")</f>
        <v>No Account Found</v>
      </c>
      <c r="I673" s="23" t="str">
        <f>ifna(IFS(MATCH(C673,Trellis!C:C,),"Keep"),"No Account Found")</f>
        <v>No Account Found</v>
      </c>
      <c r="J673" s="24" t="str">
        <f>ifna(IFS(MATCH(C673,KnowBe4!A:A,),"Keep"),"No Account Found")</f>
        <v>No Account Found</v>
      </c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19"/>
      <c r="B674" s="20"/>
      <c r="C674" s="20"/>
      <c r="D674" s="21" t="str">
        <f t="shared" si="1"/>
        <v>No</v>
      </c>
      <c r="E674" s="25" t="str">
        <f>ifna(IFS(MATCH(C674,EMR!B:B,),"Keep"),"No Account Found")</f>
        <v>No Account Found</v>
      </c>
      <c r="F674" s="22" t="str">
        <f>ifna(IFS(MATCH(C674,Tricefy!C:C,),"Keep"),"No Account Found")</f>
        <v>No Account Found</v>
      </c>
      <c r="G674" s="23" t="str">
        <f>ifna(IFS(MATCH(C674,Stripe!B:B,),"Keep"),"No Account Found")</f>
        <v>No Account Found</v>
      </c>
      <c r="H674" s="23" t="str">
        <f>ifna(IFS(MATCH(C674,Azalea!E:E,),"Keep"),"No Account Found")</f>
        <v>No Account Found</v>
      </c>
      <c r="I674" s="23" t="str">
        <f>ifna(IFS(MATCH(C674,Trellis!C:C,),"Keep"),"No Account Found")</f>
        <v>No Account Found</v>
      </c>
      <c r="J674" s="24" t="str">
        <f>ifna(IFS(MATCH(C674,KnowBe4!A:A,),"Keep"),"No Account Found")</f>
        <v>No Account Found</v>
      </c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19"/>
      <c r="B675" s="20"/>
      <c r="C675" s="20"/>
      <c r="D675" s="21" t="str">
        <f t="shared" si="1"/>
        <v>No</v>
      </c>
      <c r="E675" s="25" t="str">
        <f>ifna(IFS(MATCH(C675,EMR!B:B,),"Keep"),"No Account Found")</f>
        <v>No Account Found</v>
      </c>
      <c r="F675" s="22" t="str">
        <f>ifna(IFS(MATCH(C675,Tricefy!C:C,),"Keep"),"No Account Found")</f>
        <v>No Account Found</v>
      </c>
      <c r="G675" s="23" t="str">
        <f>ifna(IFS(MATCH(C675,Stripe!B:B,),"Keep"),"No Account Found")</f>
        <v>No Account Found</v>
      </c>
      <c r="H675" s="23" t="str">
        <f>ifna(IFS(MATCH(C675,Azalea!E:E,),"Keep"),"No Account Found")</f>
        <v>No Account Found</v>
      </c>
      <c r="I675" s="23" t="str">
        <f>ifna(IFS(MATCH(C675,Trellis!C:C,),"Keep"),"No Account Found")</f>
        <v>No Account Found</v>
      </c>
      <c r="J675" s="24" t="str">
        <f>ifna(IFS(MATCH(C675,KnowBe4!A:A,),"Keep"),"No Account Found")</f>
        <v>No Account Found</v>
      </c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19"/>
      <c r="B676" s="20"/>
      <c r="C676" s="20"/>
      <c r="D676" s="21" t="str">
        <f t="shared" si="1"/>
        <v>No</v>
      </c>
      <c r="E676" s="21" t="str">
        <f>ifna(IFS(MATCH(C676,EMR!B:B,),"Keep"),"No Account Found")</f>
        <v>No Account Found</v>
      </c>
      <c r="F676" s="22" t="str">
        <f>ifna(IFS(MATCH(C676,Tricefy!C:C,),"Keep"),"No Account Found")</f>
        <v>No Account Found</v>
      </c>
      <c r="G676" s="23" t="str">
        <f>ifna(IFS(MATCH(C676,Stripe!B:B,),"Keep"),"No Account Found")</f>
        <v>No Account Found</v>
      </c>
      <c r="H676" s="23" t="str">
        <f>ifna(IFS(MATCH(C676,Azalea!E:E,),"Keep"),"No Account Found")</f>
        <v>No Account Found</v>
      </c>
      <c r="I676" s="23" t="str">
        <f>ifna(IFS(MATCH(C676,Trellis!C:C,),"Keep"),"No Account Found")</f>
        <v>No Account Found</v>
      </c>
      <c r="J676" s="24" t="str">
        <f>ifna(IFS(MATCH(C676,KnowBe4!A:A,),"Keep"),"No Account Found")</f>
        <v>No Account Found</v>
      </c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19"/>
      <c r="B677" s="20"/>
      <c r="C677" s="20"/>
      <c r="D677" s="21" t="str">
        <f t="shared" si="1"/>
        <v>No</v>
      </c>
      <c r="E677" s="21" t="str">
        <f>ifna(IFS(MATCH(C677,EMR!B:B,),"Keep"),"No Account Found")</f>
        <v>No Account Found</v>
      </c>
      <c r="F677" s="22" t="str">
        <f>ifna(IFS(MATCH(C677,Tricefy!C:C,),"Keep"),"No Account Found")</f>
        <v>No Account Found</v>
      </c>
      <c r="G677" s="23" t="str">
        <f>ifna(IFS(MATCH(C677,Stripe!B:B,),"Keep"),"No Account Found")</f>
        <v>No Account Found</v>
      </c>
      <c r="H677" s="23" t="str">
        <f>ifna(IFS(MATCH(C677,Azalea!E:E,),"Keep"),"No Account Found")</f>
        <v>No Account Found</v>
      </c>
      <c r="I677" s="23" t="str">
        <f>ifna(IFS(MATCH(C677,Trellis!C:C,),"Keep"),"No Account Found")</f>
        <v>No Account Found</v>
      </c>
      <c r="J677" s="24" t="str">
        <f>ifna(IFS(MATCH(C677,KnowBe4!A:A,),"Keep"),"No Account Found")</f>
        <v>No Account Found</v>
      </c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19"/>
      <c r="B678" s="20"/>
      <c r="C678" s="20"/>
      <c r="D678" s="21" t="str">
        <f t="shared" si="1"/>
        <v>No</v>
      </c>
      <c r="E678" s="21" t="str">
        <f>ifna(IFS(MATCH(C678,EMR!B:B,),"Keep"),"No Account Found")</f>
        <v>No Account Found</v>
      </c>
      <c r="F678" s="22" t="str">
        <f>ifna(IFS(MATCH(C678,Tricefy!C:C,),"Keep"),"No Account Found")</f>
        <v>No Account Found</v>
      </c>
      <c r="G678" s="23" t="str">
        <f>ifna(IFS(MATCH(C678,Stripe!B:B,),"Keep"),"No Account Found")</f>
        <v>No Account Found</v>
      </c>
      <c r="H678" s="23" t="str">
        <f>ifna(IFS(MATCH(C678,Azalea!E:E,),"Keep"),"No Account Found")</f>
        <v>No Account Found</v>
      </c>
      <c r="I678" s="23" t="str">
        <f>ifna(IFS(MATCH(C678,Trellis!C:C,),"Keep"),"No Account Found")</f>
        <v>No Account Found</v>
      </c>
      <c r="J678" s="24" t="str">
        <f>ifna(IFS(MATCH(C678,KnowBe4!A:A,),"Keep"),"No Account Found")</f>
        <v>No Account Found</v>
      </c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19"/>
      <c r="B679" s="20"/>
      <c r="C679" s="20"/>
      <c r="D679" s="21" t="str">
        <f t="shared" si="1"/>
        <v>No</v>
      </c>
      <c r="E679" s="21" t="str">
        <f>ifna(IFS(MATCH(C679,EMR!B:B,),"Keep"),"No Account Found")</f>
        <v>No Account Found</v>
      </c>
      <c r="F679" s="22" t="str">
        <f>ifna(IFS(MATCH(C679,Tricefy!C:C,),"Keep"),"No Account Found")</f>
        <v>No Account Found</v>
      </c>
      <c r="G679" s="23" t="str">
        <f>ifna(IFS(MATCH(C679,Stripe!B:B,),"Keep"),"No Account Found")</f>
        <v>No Account Found</v>
      </c>
      <c r="H679" s="23" t="str">
        <f>ifna(IFS(MATCH(C679,Azalea!E:E,),"Keep"),"No Account Found")</f>
        <v>No Account Found</v>
      </c>
      <c r="I679" s="23" t="str">
        <f>ifna(IFS(MATCH(C679,Trellis!C:C,),"Keep"),"No Account Found")</f>
        <v>No Account Found</v>
      </c>
      <c r="J679" s="24" t="str">
        <f>ifna(IFS(MATCH(C679,KnowBe4!A:A,),"Keep"),"No Account Found")</f>
        <v>No Account Found</v>
      </c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19"/>
      <c r="B680" s="20"/>
      <c r="C680" s="20"/>
      <c r="D680" s="21" t="str">
        <f t="shared" si="1"/>
        <v>No</v>
      </c>
      <c r="E680" s="25" t="str">
        <f>ifna(IFS(MATCH(C680,EMR!B:B,),"Keep"),"No Account Found")</f>
        <v>No Account Found</v>
      </c>
      <c r="F680" s="22" t="str">
        <f>ifna(IFS(MATCH(C680,Tricefy!C:C,),"Keep"),"No Account Found")</f>
        <v>No Account Found</v>
      </c>
      <c r="G680" s="23" t="str">
        <f>ifna(IFS(MATCH(C680,Stripe!B:B,),"Keep"),"No Account Found")</f>
        <v>No Account Found</v>
      </c>
      <c r="H680" s="23" t="str">
        <f>ifna(IFS(MATCH(C680,Azalea!E:E,),"Keep"),"No Account Found")</f>
        <v>No Account Found</v>
      </c>
      <c r="I680" s="23" t="str">
        <f>ifna(IFS(MATCH(C680,Trellis!C:C,),"Keep"),"No Account Found")</f>
        <v>No Account Found</v>
      </c>
      <c r="J680" s="24" t="str">
        <f>ifna(IFS(MATCH(C680,KnowBe4!A:A,),"Keep"),"No Account Found")</f>
        <v>No Account Found</v>
      </c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19"/>
      <c r="B681" s="20"/>
      <c r="C681" s="20"/>
      <c r="D681" s="21" t="str">
        <f t="shared" si="1"/>
        <v>No</v>
      </c>
      <c r="E681" s="21" t="str">
        <f>ifna(IFS(MATCH(C681,EMR!B:B,),"Keep"),"No Account Found")</f>
        <v>No Account Found</v>
      </c>
      <c r="F681" s="22" t="str">
        <f>ifna(IFS(MATCH(C681,Tricefy!C:C,),"Keep"),"No Account Found")</f>
        <v>No Account Found</v>
      </c>
      <c r="G681" s="23" t="str">
        <f>ifna(IFS(MATCH(C681,Stripe!B:B,),"Keep"),"No Account Found")</f>
        <v>No Account Found</v>
      </c>
      <c r="H681" s="23" t="str">
        <f>ifna(IFS(MATCH(C681,Azalea!E:E,),"Keep"),"No Account Found")</f>
        <v>No Account Found</v>
      </c>
      <c r="I681" s="23" t="str">
        <f>ifna(IFS(MATCH(C681,Trellis!C:C,),"Keep"),"No Account Found")</f>
        <v>No Account Found</v>
      </c>
      <c r="J681" s="24" t="str">
        <f>ifna(IFS(MATCH(C681,KnowBe4!A:A,),"Keep"),"No Account Found")</f>
        <v>No Account Found</v>
      </c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19"/>
      <c r="B682" s="20"/>
      <c r="C682" s="20"/>
      <c r="D682" s="21" t="str">
        <f t="shared" si="1"/>
        <v>No</v>
      </c>
      <c r="E682" s="25" t="str">
        <f>ifna(IFS(MATCH(C682,EMR!B:B,),"Keep"),"No Account Found")</f>
        <v>No Account Found</v>
      </c>
      <c r="F682" s="22" t="str">
        <f>ifna(IFS(MATCH(C682,Tricefy!C:C,),"Keep"),"No Account Found")</f>
        <v>No Account Found</v>
      </c>
      <c r="G682" s="23" t="str">
        <f>ifna(IFS(MATCH(C682,Stripe!B:B,),"Keep"),"No Account Found")</f>
        <v>No Account Found</v>
      </c>
      <c r="H682" s="23" t="str">
        <f>ifna(IFS(MATCH(C682,Azalea!E:E,),"Keep"),"No Account Found")</f>
        <v>No Account Found</v>
      </c>
      <c r="I682" s="23" t="str">
        <f>ifna(IFS(MATCH(C682,Trellis!C:C,),"Keep"),"No Account Found")</f>
        <v>No Account Found</v>
      </c>
      <c r="J682" s="24" t="str">
        <f>ifna(IFS(MATCH(C682,KnowBe4!A:A,),"Keep"),"No Account Found")</f>
        <v>No Account Found</v>
      </c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19"/>
      <c r="B683" s="20"/>
      <c r="C683" s="20"/>
      <c r="D683" s="21" t="str">
        <f t="shared" si="1"/>
        <v>No</v>
      </c>
      <c r="E683" s="25" t="str">
        <f>ifna(IFS(MATCH(C683,EMR!B:B,),"Keep"),"No Account Found")</f>
        <v>No Account Found</v>
      </c>
      <c r="F683" s="22" t="str">
        <f>ifna(IFS(MATCH(C683,Tricefy!C:C,),"Keep"),"No Account Found")</f>
        <v>No Account Found</v>
      </c>
      <c r="G683" s="23" t="str">
        <f>ifna(IFS(MATCH(C683,Stripe!B:B,),"Keep"),"No Account Found")</f>
        <v>No Account Found</v>
      </c>
      <c r="H683" s="23" t="str">
        <f>ifna(IFS(MATCH(C683,Azalea!E:E,),"Keep"),"No Account Found")</f>
        <v>No Account Found</v>
      </c>
      <c r="I683" s="23" t="str">
        <f>ifna(IFS(MATCH(C683,Trellis!C:C,),"Keep"),"No Account Found")</f>
        <v>No Account Found</v>
      </c>
      <c r="J683" s="24" t="str">
        <f>ifna(IFS(MATCH(C683,KnowBe4!A:A,),"Keep"),"No Account Found")</f>
        <v>No Account Found</v>
      </c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19"/>
      <c r="B684" s="20"/>
      <c r="C684" s="20"/>
      <c r="D684" s="21" t="str">
        <f t="shared" si="1"/>
        <v>No</v>
      </c>
      <c r="E684" s="21" t="str">
        <f>ifna(IFS(MATCH(C684,EMR!B:B,),"Keep"),"No Account Found")</f>
        <v>No Account Found</v>
      </c>
      <c r="F684" s="22" t="str">
        <f>ifna(IFS(MATCH(C684,Tricefy!C:C,),"Keep"),"No Account Found")</f>
        <v>No Account Found</v>
      </c>
      <c r="G684" s="23" t="str">
        <f>ifna(IFS(MATCH(C684,Stripe!B:B,),"Keep"),"No Account Found")</f>
        <v>No Account Found</v>
      </c>
      <c r="H684" s="23" t="str">
        <f>ifna(IFS(MATCH(C684,Azalea!E:E,),"Keep"),"No Account Found")</f>
        <v>No Account Found</v>
      </c>
      <c r="I684" s="23" t="str">
        <f>ifna(IFS(MATCH(C684,Trellis!C:C,),"Keep"),"No Account Found")</f>
        <v>No Account Found</v>
      </c>
      <c r="J684" s="24" t="str">
        <f>ifna(IFS(MATCH(C684,KnowBe4!A:A,),"Keep"),"No Account Found")</f>
        <v>No Account Found</v>
      </c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19"/>
      <c r="B685" s="20"/>
      <c r="C685" s="20"/>
      <c r="D685" s="21" t="str">
        <f t="shared" si="1"/>
        <v>No</v>
      </c>
      <c r="E685" s="21" t="str">
        <f>ifna(IFS(MATCH(C685,EMR!B:B,),"Keep"),"No Account Found")</f>
        <v>No Account Found</v>
      </c>
      <c r="F685" s="22" t="str">
        <f>ifna(IFS(MATCH(C685,Tricefy!C:C,),"Keep"),"No Account Found")</f>
        <v>No Account Found</v>
      </c>
      <c r="G685" s="23" t="str">
        <f>ifna(IFS(MATCH(C685,Stripe!B:B,),"Keep"),"No Account Found")</f>
        <v>No Account Found</v>
      </c>
      <c r="H685" s="23" t="str">
        <f>ifna(IFS(MATCH(C685,Azalea!E:E,),"Keep"),"No Account Found")</f>
        <v>No Account Found</v>
      </c>
      <c r="I685" s="23" t="str">
        <f>ifna(IFS(MATCH(C685,Trellis!C:C,),"Keep"),"No Account Found")</f>
        <v>No Account Found</v>
      </c>
      <c r="J685" s="24" t="str">
        <f>ifna(IFS(MATCH(C685,KnowBe4!A:A,),"Keep"),"No Account Found")</f>
        <v>No Account Found</v>
      </c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19"/>
      <c r="B686" s="20"/>
      <c r="C686" s="20"/>
      <c r="D686" s="21" t="str">
        <f t="shared" si="1"/>
        <v>No</v>
      </c>
      <c r="E686" s="21" t="str">
        <f>ifna(IFS(MATCH(C686,EMR!B:B,),"Keep"),"No Account Found")</f>
        <v>No Account Found</v>
      </c>
      <c r="F686" s="22" t="str">
        <f>ifna(IFS(MATCH(C686,Tricefy!C:C,),"Keep"),"No Account Found")</f>
        <v>No Account Found</v>
      </c>
      <c r="G686" s="23" t="str">
        <f>ifna(IFS(MATCH(C686,Stripe!B:B,),"Keep"),"No Account Found")</f>
        <v>No Account Found</v>
      </c>
      <c r="H686" s="23" t="str">
        <f>ifna(IFS(MATCH(C686,Azalea!E:E,),"Keep"),"No Account Found")</f>
        <v>No Account Found</v>
      </c>
      <c r="I686" s="23" t="str">
        <f>ifna(IFS(MATCH(C686,Trellis!C:C,),"Keep"),"No Account Found")</f>
        <v>No Account Found</v>
      </c>
      <c r="J686" s="24" t="str">
        <f>ifna(IFS(MATCH(C686,KnowBe4!A:A,),"Keep"),"No Account Found")</f>
        <v>No Account Found</v>
      </c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19"/>
      <c r="B687" s="20"/>
      <c r="C687" s="20"/>
      <c r="D687" s="21" t="str">
        <f t="shared" si="1"/>
        <v>No</v>
      </c>
      <c r="E687" s="25" t="str">
        <f>ifna(IFS(MATCH(C687,EMR!B:B,),"Keep"),"No Account Found")</f>
        <v>No Account Found</v>
      </c>
      <c r="F687" s="22" t="str">
        <f>ifna(IFS(MATCH(C687,Tricefy!C:C,),"Keep"),"No Account Found")</f>
        <v>No Account Found</v>
      </c>
      <c r="G687" s="23" t="str">
        <f>ifna(IFS(MATCH(C687,Stripe!B:B,),"Keep"),"No Account Found")</f>
        <v>No Account Found</v>
      </c>
      <c r="H687" s="23" t="str">
        <f>ifna(IFS(MATCH(C687,Azalea!E:E,),"Keep"),"No Account Found")</f>
        <v>No Account Found</v>
      </c>
      <c r="I687" s="23" t="str">
        <f>ifna(IFS(MATCH(C687,Trellis!C:C,),"Keep"),"No Account Found")</f>
        <v>No Account Found</v>
      </c>
      <c r="J687" s="24" t="str">
        <f>ifna(IFS(MATCH(C687,KnowBe4!A:A,),"Keep"),"No Account Found")</f>
        <v>No Account Found</v>
      </c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19"/>
      <c r="B688" s="20"/>
      <c r="C688" s="20"/>
      <c r="D688" s="21" t="str">
        <f t="shared" si="1"/>
        <v>No</v>
      </c>
      <c r="E688" s="21" t="str">
        <f>ifna(IFS(MATCH(C688,EMR!B:B,),"Keep"),"No Account Found")</f>
        <v>No Account Found</v>
      </c>
      <c r="F688" s="22" t="str">
        <f>ifna(IFS(MATCH(C688,Tricefy!C:C,),"Keep"),"No Account Found")</f>
        <v>No Account Found</v>
      </c>
      <c r="G688" s="23" t="str">
        <f>ifna(IFS(MATCH(C688,Stripe!B:B,),"Keep"),"No Account Found")</f>
        <v>No Account Found</v>
      </c>
      <c r="H688" s="23" t="str">
        <f>ifna(IFS(MATCH(C688,Azalea!E:E,),"Keep"),"No Account Found")</f>
        <v>No Account Found</v>
      </c>
      <c r="I688" s="23" t="str">
        <f>ifna(IFS(MATCH(C688,Trellis!C:C,),"Keep"),"No Account Found")</f>
        <v>No Account Found</v>
      </c>
      <c r="J688" s="24" t="str">
        <f>ifna(IFS(MATCH(C688,KnowBe4!A:A,),"Keep"),"No Account Found")</f>
        <v>No Account Found</v>
      </c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19"/>
      <c r="B689" s="20"/>
      <c r="C689" s="20"/>
      <c r="D689" s="21" t="str">
        <f t="shared" si="1"/>
        <v>No</v>
      </c>
      <c r="E689" s="21" t="str">
        <f>ifna(IFS(MATCH(C689,EMR!B:B,),"Keep"),"No Account Found")</f>
        <v>No Account Found</v>
      </c>
      <c r="F689" s="22" t="str">
        <f>ifna(IFS(MATCH(C689,Tricefy!C:C,),"Keep"),"No Account Found")</f>
        <v>No Account Found</v>
      </c>
      <c r="G689" s="23" t="str">
        <f>ifna(IFS(MATCH(C689,Stripe!B:B,),"Keep"),"No Account Found")</f>
        <v>No Account Found</v>
      </c>
      <c r="H689" s="23" t="str">
        <f>ifna(IFS(MATCH(C689,Azalea!E:E,),"Keep"),"No Account Found")</f>
        <v>No Account Found</v>
      </c>
      <c r="I689" s="23" t="str">
        <f>ifna(IFS(MATCH(C689,Trellis!C:C,),"Keep"),"No Account Found")</f>
        <v>No Account Found</v>
      </c>
      <c r="J689" s="24" t="str">
        <f>ifna(IFS(MATCH(C689,KnowBe4!A:A,),"Keep"),"No Account Found")</f>
        <v>No Account Found</v>
      </c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19"/>
      <c r="B690" s="20"/>
      <c r="C690" s="20"/>
      <c r="D690" s="21" t="str">
        <f t="shared" si="1"/>
        <v>No</v>
      </c>
      <c r="E690" s="21" t="str">
        <f>ifna(IFS(MATCH(C690,EMR!B:B,),"Keep"),"No Account Found")</f>
        <v>No Account Found</v>
      </c>
      <c r="F690" s="22" t="str">
        <f>ifna(IFS(MATCH(C690,Tricefy!C:C,),"Keep"),"No Account Found")</f>
        <v>No Account Found</v>
      </c>
      <c r="G690" s="23" t="str">
        <f>ifna(IFS(MATCH(C690,Stripe!B:B,),"Keep"),"No Account Found")</f>
        <v>No Account Found</v>
      </c>
      <c r="H690" s="23" t="str">
        <f>ifna(IFS(MATCH(C690,Azalea!E:E,),"Keep"),"No Account Found")</f>
        <v>No Account Found</v>
      </c>
      <c r="I690" s="23" t="str">
        <f>ifna(IFS(MATCH(C690,Trellis!C:C,),"Keep"),"No Account Found")</f>
        <v>No Account Found</v>
      </c>
      <c r="J690" s="24" t="str">
        <f>ifna(IFS(MATCH(C690,KnowBe4!A:A,),"Keep"),"No Account Found")</f>
        <v>No Account Found</v>
      </c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19"/>
      <c r="B691" s="20"/>
      <c r="C691" s="20"/>
      <c r="D691" s="21" t="str">
        <f t="shared" si="1"/>
        <v>No</v>
      </c>
      <c r="E691" s="25" t="str">
        <f>ifna(IFS(MATCH(C691,EMR!B:B,),"Keep"),"No Account Found")</f>
        <v>No Account Found</v>
      </c>
      <c r="F691" s="22" t="str">
        <f>ifna(IFS(MATCH(C691,Tricefy!C:C,),"Keep"),"No Account Found")</f>
        <v>No Account Found</v>
      </c>
      <c r="G691" s="23" t="str">
        <f>ifna(IFS(MATCH(C691,Stripe!B:B,),"Keep"),"No Account Found")</f>
        <v>No Account Found</v>
      </c>
      <c r="H691" s="23" t="str">
        <f>ifna(IFS(MATCH(C691,Azalea!E:E,),"Keep"),"No Account Found")</f>
        <v>No Account Found</v>
      </c>
      <c r="I691" s="23" t="str">
        <f>ifna(IFS(MATCH(C691,Trellis!C:C,),"Keep"),"No Account Found")</f>
        <v>No Account Found</v>
      </c>
      <c r="J691" s="24" t="str">
        <f>ifna(IFS(MATCH(C691,KnowBe4!A:A,),"Keep"),"No Account Found")</f>
        <v>No Account Found</v>
      </c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19"/>
      <c r="B692" s="20"/>
      <c r="C692" s="20"/>
      <c r="D692" s="21" t="str">
        <f t="shared" si="1"/>
        <v>No</v>
      </c>
      <c r="E692" s="25" t="str">
        <f>ifna(IFS(MATCH(C692,EMR!B:B,),"Keep"),"No Account Found")</f>
        <v>No Account Found</v>
      </c>
      <c r="F692" s="22" t="str">
        <f>ifna(IFS(MATCH(C692,Tricefy!C:C,),"Keep"),"No Account Found")</f>
        <v>No Account Found</v>
      </c>
      <c r="G692" s="23" t="str">
        <f>ifna(IFS(MATCH(C692,Stripe!B:B,),"Keep"),"No Account Found")</f>
        <v>No Account Found</v>
      </c>
      <c r="H692" s="23" t="str">
        <f>ifna(IFS(MATCH(C692,Azalea!E:E,),"Keep"),"No Account Found")</f>
        <v>No Account Found</v>
      </c>
      <c r="I692" s="23" t="str">
        <f>ifna(IFS(MATCH(C692,Trellis!C:C,),"Keep"),"No Account Found")</f>
        <v>No Account Found</v>
      </c>
      <c r="J692" s="24" t="str">
        <f>ifna(IFS(MATCH(C692,KnowBe4!A:A,),"Keep"),"No Account Found")</f>
        <v>No Account Found</v>
      </c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19"/>
      <c r="B693" s="20"/>
      <c r="C693" s="20"/>
      <c r="D693" s="21" t="str">
        <f t="shared" si="1"/>
        <v>No</v>
      </c>
      <c r="E693" s="21" t="str">
        <f>ifna(IFS(MATCH(C693,EMR!B:B,),"Keep"),"No Account Found")</f>
        <v>No Account Found</v>
      </c>
      <c r="F693" s="22" t="str">
        <f>ifna(IFS(MATCH(C693,Tricefy!C:C,),"Keep"),"No Account Found")</f>
        <v>No Account Found</v>
      </c>
      <c r="G693" s="23" t="str">
        <f>ifna(IFS(MATCH(C693,Stripe!B:B,),"Keep"),"No Account Found")</f>
        <v>No Account Found</v>
      </c>
      <c r="H693" s="23" t="str">
        <f>ifna(IFS(MATCH(C693,Azalea!E:E,),"Keep"),"No Account Found")</f>
        <v>No Account Found</v>
      </c>
      <c r="I693" s="23" t="str">
        <f>ifna(IFS(MATCH(C693,Trellis!C:C,),"Keep"),"No Account Found")</f>
        <v>No Account Found</v>
      </c>
      <c r="J693" s="24" t="str">
        <f>ifna(IFS(MATCH(C693,KnowBe4!A:A,),"Keep"),"No Account Found")</f>
        <v>No Account Found</v>
      </c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19"/>
      <c r="B694" s="20"/>
      <c r="C694" s="20"/>
      <c r="D694" s="21" t="str">
        <f t="shared" si="1"/>
        <v>No</v>
      </c>
      <c r="E694" s="21" t="str">
        <f>ifna(IFS(MATCH(C694,EMR!B:B,),"Keep"),"No Account Found")</f>
        <v>No Account Found</v>
      </c>
      <c r="F694" s="22" t="str">
        <f>ifna(IFS(MATCH(C694,Tricefy!C:C,),"Keep"),"No Account Found")</f>
        <v>No Account Found</v>
      </c>
      <c r="G694" s="23" t="str">
        <f>ifna(IFS(MATCH(C694,Stripe!B:B,),"Keep"),"No Account Found")</f>
        <v>No Account Found</v>
      </c>
      <c r="H694" s="23" t="str">
        <f>ifna(IFS(MATCH(C694,Azalea!E:E,),"Keep"),"No Account Found")</f>
        <v>No Account Found</v>
      </c>
      <c r="I694" s="23" t="str">
        <f>ifna(IFS(MATCH(C694,Trellis!C:C,),"Keep"),"No Account Found")</f>
        <v>No Account Found</v>
      </c>
      <c r="J694" s="24" t="str">
        <f>ifna(IFS(MATCH(C694,KnowBe4!A:A,),"Keep"),"No Account Found")</f>
        <v>No Account Found</v>
      </c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19"/>
      <c r="B695" s="20"/>
      <c r="C695" s="20"/>
      <c r="D695" s="21" t="str">
        <f t="shared" si="1"/>
        <v>No</v>
      </c>
      <c r="E695" s="25" t="str">
        <f>ifna(IFS(MATCH(C695,EMR!B:B,),"Keep"),"No Account Found")</f>
        <v>No Account Found</v>
      </c>
      <c r="F695" s="22" t="str">
        <f>ifna(IFS(MATCH(C695,Tricefy!C:C,),"Keep"),"No Account Found")</f>
        <v>No Account Found</v>
      </c>
      <c r="G695" s="23" t="str">
        <f>ifna(IFS(MATCH(C695,Stripe!B:B,),"Keep"),"No Account Found")</f>
        <v>No Account Found</v>
      </c>
      <c r="H695" s="23" t="str">
        <f>ifna(IFS(MATCH(C695,Azalea!E:E,),"Keep"),"No Account Found")</f>
        <v>No Account Found</v>
      </c>
      <c r="I695" s="23" t="str">
        <f>ifna(IFS(MATCH(C695,Trellis!C:C,),"Keep"),"No Account Found")</f>
        <v>No Account Found</v>
      </c>
      <c r="J695" s="24" t="str">
        <f>ifna(IFS(MATCH(C695,KnowBe4!A:A,),"Keep"),"No Account Found")</f>
        <v>No Account Found</v>
      </c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19"/>
      <c r="B696" s="20"/>
      <c r="C696" s="20"/>
      <c r="D696" s="21" t="str">
        <f t="shared" si="1"/>
        <v>No</v>
      </c>
      <c r="E696" s="25" t="str">
        <f>ifna(IFS(MATCH(C696,EMR!B:B,),"Keep"),"No Account Found")</f>
        <v>No Account Found</v>
      </c>
      <c r="F696" s="22" t="str">
        <f>ifna(IFS(MATCH(C696,Tricefy!C:C,),"Keep"),"No Account Found")</f>
        <v>No Account Found</v>
      </c>
      <c r="G696" s="23" t="str">
        <f>ifna(IFS(MATCH(C696,Stripe!B:B,),"Keep"),"No Account Found")</f>
        <v>No Account Found</v>
      </c>
      <c r="H696" s="23" t="str">
        <f>ifna(IFS(MATCH(C696,Azalea!E:E,),"Keep"),"No Account Found")</f>
        <v>No Account Found</v>
      </c>
      <c r="I696" s="23" t="str">
        <f>ifna(IFS(MATCH(C696,Trellis!C:C,),"Keep"),"No Account Found")</f>
        <v>No Account Found</v>
      </c>
      <c r="J696" s="24" t="str">
        <f>ifna(IFS(MATCH(C696,KnowBe4!A:A,),"Keep"),"No Account Found")</f>
        <v>No Account Found</v>
      </c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19"/>
      <c r="B697" s="20"/>
      <c r="C697" s="20"/>
      <c r="D697" s="21" t="str">
        <f t="shared" si="1"/>
        <v>No</v>
      </c>
      <c r="E697" s="25" t="str">
        <f>ifna(IFS(MATCH(C697,EMR!B:B,),"Keep"),"No Account Found")</f>
        <v>No Account Found</v>
      </c>
      <c r="F697" s="22" t="str">
        <f>ifna(IFS(MATCH(C697,Tricefy!C:C,),"Keep"),"No Account Found")</f>
        <v>No Account Found</v>
      </c>
      <c r="G697" s="23" t="str">
        <f>ifna(IFS(MATCH(C697,Stripe!B:B,),"Keep"),"No Account Found")</f>
        <v>No Account Found</v>
      </c>
      <c r="H697" s="23" t="str">
        <f>ifna(IFS(MATCH(C697,Azalea!E:E,),"Keep"),"No Account Found")</f>
        <v>No Account Found</v>
      </c>
      <c r="I697" s="23" t="str">
        <f>ifna(IFS(MATCH(C697,Trellis!C:C,),"Keep"),"No Account Found")</f>
        <v>No Account Found</v>
      </c>
      <c r="J697" s="24" t="str">
        <f>ifna(IFS(MATCH(C697,KnowBe4!A:A,),"Keep"),"No Account Found")</f>
        <v>No Account Found</v>
      </c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19"/>
      <c r="B698" s="20"/>
      <c r="C698" s="20"/>
      <c r="D698" s="21" t="str">
        <f t="shared" si="1"/>
        <v>No</v>
      </c>
      <c r="E698" s="25" t="str">
        <f>ifna(IFS(MATCH(C698,EMR!B:B,),"Keep"),"No Account Found")</f>
        <v>No Account Found</v>
      </c>
      <c r="F698" s="22" t="str">
        <f>ifna(IFS(MATCH(C698,Tricefy!C:C,),"Keep"),"No Account Found")</f>
        <v>No Account Found</v>
      </c>
      <c r="G698" s="23" t="str">
        <f>ifna(IFS(MATCH(C698,Stripe!B:B,),"Keep"),"No Account Found")</f>
        <v>No Account Found</v>
      </c>
      <c r="H698" s="23" t="str">
        <f>ifna(IFS(MATCH(C698,Azalea!E:E,),"Keep"),"No Account Found")</f>
        <v>No Account Found</v>
      </c>
      <c r="I698" s="23" t="str">
        <f>ifna(IFS(MATCH(C698,Trellis!C:C,),"Keep"),"No Account Found")</f>
        <v>No Account Found</v>
      </c>
      <c r="J698" s="24" t="str">
        <f>ifna(IFS(MATCH(C698,KnowBe4!A:A,),"Keep"),"No Account Found")</f>
        <v>No Account Found</v>
      </c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19"/>
      <c r="B699" s="20"/>
      <c r="C699" s="20"/>
      <c r="D699" s="21" t="str">
        <f t="shared" si="1"/>
        <v>No</v>
      </c>
      <c r="E699" s="21" t="str">
        <f>ifna(IFS(MATCH(C699,EMR!B:B,),"Keep"),"No Account Found")</f>
        <v>No Account Found</v>
      </c>
      <c r="F699" s="22" t="str">
        <f>ifna(IFS(MATCH(C699,Tricefy!C:C,),"Keep"),"No Account Found")</f>
        <v>No Account Found</v>
      </c>
      <c r="G699" s="23" t="str">
        <f>ifna(IFS(MATCH(C699,Stripe!B:B,),"Keep"),"No Account Found")</f>
        <v>No Account Found</v>
      </c>
      <c r="H699" s="23" t="str">
        <f>ifna(IFS(MATCH(C699,Azalea!E:E,),"Keep"),"No Account Found")</f>
        <v>No Account Found</v>
      </c>
      <c r="I699" s="23" t="str">
        <f>ifna(IFS(MATCH(C699,Trellis!C:C,),"Keep"),"No Account Found")</f>
        <v>No Account Found</v>
      </c>
      <c r="J699" s="24" t="str">
        <f>ifna(IFS(MATCH(C699,KnowBe4!A:A,),"Keep"),"No Account Found")</f>
        <v>No Account Found</v>
      </c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19"/>
      <c r="B700" s="20"/>
      <c r="C700" s="20"/>
      <c r="D700" s="21" t="str">
        <f t="shared" si="1"/>
        <v>No</v>
      </c>
      <c r="E700" s="21" t="str">
        <f>ifna(IFS(MATCH(C700,EMR!B:B,),"Keep"),"No Account Found")</f>
        <v>No Account Found</v>
      </c>
      <c r="F700" s="22" t="str">
        <f>ifna(IFS(MATCH(C700,Tricefy!C:C,),"Keep"),"No Account Found")</f>
        <v>No Account Found</v>
      </c>
      <c r="G700" s="23" t="str">
        <f>ifna(IFS(MATCH(C700,Stripe!B:B,),"Keep"),"No Account Found")</f>
        <v>No Account Found</v>
      </c>
      <c r="H700" s="23" t="str">
        <f>ifna(IFS(MATCH(C700,Azalea!E:E,),"Keep"),"No Account Found")</f>
        <v>No Account Found</v>
      </c>
      <c r="I700" s="23" t="str">
        <f>ifna(IFS(MATCH(C700,Trellis!C:C,),"Keep"),"No Account Found")</f>
        <v>No Account Found</v>
      </c>
      <c r="J700" s="24" t="str">
        <f>ifna(IFS(MATCH(C700,KnowBe4!A:A,),"Keep"),"No Account Found")</f>
        <v>No Account Found</v>
      </c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19"/>
      <c r="B701" s="20"/>
      <c r="C701" s="20"/>
      <c r="D701" s="21" t="str">
        <f t="shared" si="1"/>
        <v>No</v>
      </c>
      <c r="E701" s="21" t="str">
        <f>ifna(IFS(MATCH(C701,EMR!B:B,),"Keep"),"No Account Found")</f>
        <v>No Account Found</v>
      </c>
      <c r="F701" s="22" t="str">
        <f>ifna(IFS(MATCH(C701,Tricefy!C:C,),"Keep"),"No Account Found")</f>
        <v>No Account Found</v>
      </c>
      <c r="G701" s="23" t="str">
        <f>ifna(IFS(MATCH(C701,Stripe!B:B,),"Keep"),"No Account Found")</f>
        <v>No Account Found</v>
      </c>
      <c r="H701" s="23" t="str">
        <f>ifna(IFS(MATCH(C701,Azalea!E:E,),"Keep"),"No Account Found")</f>
        <v>No Account Found</v>
      </c>
      <c r="I701" s="23" t="str">
        <f>ifna(IFS(MATCH(C701,Trellis!C:C,),"Keep"),"No Account Found")</f>
        <v>No Account Found</v>
      </c>
      <c r="J701" s="24" t="str">
        <f>ifna(IFS(MATCH(C701,KnowBe4!A:A,),"Keep"),"No Account Found")</f>
        <v>No Account Found</v>
      </c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19"/>
      <c r="B702" s="20"/>
      <c r="C702" s="20"/>
      <c r="D702" s="21" t="str">
        <f t="shared" si="1"/>
        <v>No</v>
      </c>
      <c r="E702" s="25" t="str">
        <f>ifna(IFS(MATCH(C702,EMR!B:B,),"Keep"),"No Account Found")</f>
        <v>No Account Found</v>
      </c>
      <c r="F702" s="22" t="str">
        <f>ifna(IFS(MATCH(C702,Tricefy!C:C,),"Keep"),"No Account Found")</f>
        <v>No Account Found</v>
      </c>
      <c r="G702" s="23" t="str">
        <f>ifna(IFS(MATCH(C702,Stripe!B:B,),"Keep"),"No Account Found")</f>
        <v>No Account Found</v>
      </c>
      <c r="H702" s="23" t="str">
        <f>ifna(IFS(MATCH(C702,Azalea!E:E,),"Keep"),"No Account Found")</f>
        <v>No Account Found</v>
      </c>
      <c r="I702" s="23" t="str">
        <f>ifna(IFS(MATCH(C702,Trellis!C:C,),"Keep"),"No Account Found")</f>
        <v>No Account Found</v>
      </c>
      <c r="J702" s="24" t="str">
        <f>ifna(IFS(MATCH(C702,KnowBe4!A:A,),"Keep"),"No Account Found")</f>
        <v>No Account Found</v>
      </c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19"/>
      <c r="B703" s="20"/>
      <c r="C703" s="20"/>
      <c r="D703" s="21" t="str">
        <f t="shared" si="1"/>
        <v>No</v>
      </c>
      <c r="E703" s="21" t="str">
        <f>ifna(IFS(MATCH(C703,EMR!B:B,),"Keep"),"No Account Found")</f>
        <v>No Account Found</v>
      </c>
      <c r="F703" s="22" t="str">
        <f>ifna(IFS(MATCH(C703,Tricefy!C:C,),"Keep"),"No Account Found")</f>
        <v>No Account Found</v>
      </c>
      <c r="G703" s="23" t="str">
        <f>ifna(IFS(MATCH(C703,Stripe!B:B,),"Keep"),"No Account Found")</f>
        <v>No Account Found</v>
      </c>
      <c r="H703" s="23" t="str">
        <f>ifna(IFS(MATCH(C703,Azalea!E:E,),"Keep"),"No Account Found")</f>
        <v>No Account Found</v>
      </c>
      <c r="I703" s="23" t="str">
        <f>ifna(IFS(MATCH(C703,Trellis!C:C,),"Keep"),"No Account Found")</f>
        <v>No Account Found</v>
      </c>
      <c r="J703" s="24" t="str">
        <f>ifna(IFS(MATCH(C703,KnowBe4!A:A,),"Keep"),"No Account Found")</f>
        <v>No Account Found</v>
      </c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19"/>
      <c r="B704" s="20"/>
      <c r="C704" s="20"/>
      <c r="D704" s="21" t="str">
        <f t="shared" si="1"/>
        <v>No</v>
      </c>
      <c r="E704" s="25" t="str">
        <f>ifna(IFS(MATCH(C704,EMR!B:B,),"Keep"),"No Account Found")</f>
        <v>No Account Found</v>
      </c>
      <c r="F704" s="22" t="str">
        <f>ifna(IFS(MATCH(C704,Tricefy!C:C,),"Keep"),"No Account Found")</f>
        <v>No Account Found</v>
      </c>
      <c r="G704" s="23" t="str">
        <f>ifna(IFS(MATCH(C704,Stripe!B:B,),"Keep"),"No Account Found")</f>
        <v>No Account Found</v>
      </c>
      <c r="H704" s="23" t="str">
        <f>ifna(IFS(MATCH(C704,Azalea!E:E,),"Keep"),"No Account Found")</f>
        <v>No Account Found</v>
      </c>
      <c r="I704" s="23" t="str">
        <f>ifna(IFS(MATCH(C704,Trellis!C:C,),"Keep"),"No Account Found")</f>
        <v>No Account Found</v>
      </c>
      <c r="J704" s="24" t="str">
        <f>ifna(IFS(MATCH(C704,KnowBe4!A:A,),"Keep"),"No Account Found")</f>
        <v>No Account Found</v>
      </c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19"/>
      <c r="B705" s="20"/>
      <c r="C705" s="20"/>
      <c r="D705" s="21" t="str">
        <f t="shared" si="1"/>
        <v>No</v>
      </c>
      <c r="E705" s="21" t="str">
        <f>ifna(IFS(MATCH(C705,EMR!B:B,),"Keep"),"No Account Found")</f>
        <v>No Account Found</v>
      </c>
      <c r="F705" s="22" t="str">
        <f>ifna(IFS(MATCH(C705,Tricefy!C:C,),"Keep"),"No Account Found")</f>
        <v>No Account Found</v>
      </c>
      <c r="G705" s="23" t="str">
        <f>ifna(IFS(MATCH(C705,Stripe!B:B,),"Keep"),"No Account Found")</f>
        <v>No Account Found</v>
      </c>
      <c r="H705" s="23" t="str">
        <f>ifna(IFS(MATCH(C705,Azalea!E:E,),"Keep"),"No Account Found")</f>
        <v>No Account Found</v>
      </c>
      <c r="I705" s="23" t="str">
        <f>ifna(IFS(MATCH(C705,Trellis!C:C,),"Keep"),"No Account Found")</f>
        <v>No Account Found</v>
      </c>
      <c r="J705" s="24" t="str">
        <f>ifna(IFS(MATCH(C705,KnowBe4!A:A,),"Keep"),"No Account Found")</f>
        <v>No Account Found</v>
      </c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19"/>
      <c r="B706" s="20"/>
      <c r="C706" s="20"/>
      <c r="D706" s="21" t="str">
        <f t="shared" si="1"/>
        <v>No</v>
      </c>
      <c r="E706" s="21" t="str">
        <f>ifna(IFS(MATCH(C706,EMR!B:B,),"Keep"),"No Account Found")</f>
        <v>No Account Found</v>
      </c>
      <c r="F706" s="22" t="str">
        <f>ifna(IFS(MATCH(C706,Tricefy!C:C,),"Keep"),"No Account Found")</f>
        <v>No Account Found</v>
      </c>
      <c r="G706" s="23" t="str">
        <f>ifna(IFS(MATCH(C706,Stripe!B:B,),"Keep"),"No Account Found")</f>
        <v>No Account Found</v>
      </c>
      <c r="H706" s="23" t="str">
        <f>ifna(IFS(MATCH(C706,Azalea!E:E,),"Keep"),"No Account Found")</f>
        <v>No Account Found</v>
      </c>
      <c r="I706" s="23" t="str">
        <f>ifna(IFS(MATCH(C706,Trellis!C:C,),"Keep"),"No Account Found")</f>
        <v>No Account Found</v>
      </c>
      <c r="J706" s="24" t="str">
        <f>ifna(IFS(MATCH(C706,KnowBe4!A:A,),"Keep"),"No Account Found")</f>
        <v>No Account Found</v>
      </c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19"/>
      <c r="B707" s="20"/>
      <c r="C707" s="20"/>
      <c r="D707" s="21" t="str">
        <f t="shared" si="1"/>
        <v>No</v>
      </c>
      <c r="E707" s="21" t="str">
        <f>ifna(IFS(MATCH(C707,EMR!B:B,),"Keep"),"No Account Found")</f>
        <v>No Account Found</v>
      </c>
      <c r="F707" s="22" t="str">
        <f>ifna(IFS(MATCH(C707,Tricefy!C:C,),"Keep"),"No Account Found")</f>
        <v>No Account Found</v>
      </c>
      <c r="G707" s="23" t="str">
        <f>ifna(IFS(MATCH(C707,Stripe!B:B,),"Keep"),"No Account Found")</f>
        <v>No Account Found</v>
      </c>
      <c r="H707" s="23" t="str">
        <f>ifna(IFS(MATCH(C707,Azalea!E:E,),"Keep"),"No Account Found")</f>
        <v>No Account Found</v>
      </c>
      <c r="I707" s="23" t="str">
        <f>ifna(IFS(MATCH(C707,Trellis!C:C,),"Keep"),"No Account Found")</f>
        <v>No Account Found</v>
      </c>
      <c r="J707" s="24" t="str">
        <f>ifna(IFS(MATCH(C707,KnowBe4!A:A,),"Keep"),"No Account Found")</f>
        <v>No Account Found</v>
      </c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19"/>
      <c r="B708" s="20"/>
      <c r="C708" s="20"/>
      <c r="D708" s="21" t="str">
        <f t="shared" si="1"/>
        <v>No</v>
      </c>
      <c r="E708" s="21" t="str">
        <f>ifna(IFS(MATCH(C708,EMR!B:B,),"Keep"),"No Account Found")</f>
        <v>No Account Found</v>
      </c>
      <c r="F708" s="22" t="str">
        <f>ifna(IFS(MATCH(C708,Tricefy!C:C,),"Keep"),"No Account Found")</f>
        <v>No Account Found</v>
      </c>
      <c r="G708" s="23" t="str">
        <f>ifna(IFS(MATCH(C708,Stripe!B:B,),"Keep"),"No Account Found")</f>
        <v>No Account Found</v>
      </c>
      <c r="H708" s="23" t="str">
        <f>ifna(IFS(MATCH(C708,Azalea!E:E,),"Keep"),"No Account Found")</f>
        <v>No Account Found</v>
      </c>
      <c r="I708" s="23" t="str">
        <f>ifna(IFS(MATCH(C708,Trellis!C:C,),"Keep"),"No Account Found")</f>
        <v>No Account Found</v>
      </c>
      <c r="J708" s="24" t="str">
        <f>ifna(IFS(MATCH(C708,KnowBe4!A:A,),"Keep"),"No Account Found")</f>
        <v>No Account Found</v>
      </c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19"/>
      <c r="B709" s="20"/>
      <c r="C709" s="20"/>
      <c r="D709" s="21" t="str">
        <f t="shared" si="1"/>
        <v>No</v>
      </c>
      <c r="E709" s="21" t="str">
        <f>ifna(IFS(MATCH(C709,EMR!B:B,),"Keep"),"No Account Found")</f>
        <v>No Account Found</v>
      </c>
      <c r="F709" s="22" t="str">
        <f>ifna(IFS(MATCH(C709,Tricefy!C:C,),"Keep"),"No Account Found")</f>
        <v>No Account Found</v>
      </c>
      <c r="G709" s="23" t="str">
        <f>ifna(IFS(MATCH(C709,Stripe!B:B,),"Keep"),"No Account Found")</f>
        <v>No Account Found</v>
      </c>
      <c r="H709" s="23" t="str">
        <f>ifna(IFS(MATCH(C709,Azalea!E:E,),"Keep"),"No Account Found")</f>
        <v>No Account Found</v>
      </c>
      <c r="I709" s="23" t="str">
        <f>ifna(IFS(MATCH(C709,Trellis!C:C,),"Keep"),"No Account Found")</f>
        <v>No Account Found</v>
      </c>
      <c r="J709" s="24" t="str">
        <f>ifna(IFS(MATCH(C709,KnowBe4!A:A,),"Keep"),"No Account Found")</f>
        <v>No Account Found</v>
      </c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19"/>
      <c r="B710" s="20"/>
      <c r="C710" s="20"/>
      <c r="D710" s="21" t="str">
        <f t="shared" si="1"/>
        <v>No</v>
      </c>
      <c r="E710" s="25" t="str">
        <f>ifna(IFS(MATCH(C710,EMR!B:B,),"Keep"),"No Account Found")</f>
        <v>No Account Found</v>
      </c>
      <c r="F710" s="22" t="str">
        <f>ifna(IFS(MATCH(C710,Tricefy!C:C,),"Keep"),"No Account Found")</f>
        <v>No Account Found</v>
      </c>
      <c r="G710" s="23" t="str">
        <f>ifna(IFS(MATCH(C710,Stripe!B:B,),"Keep"),"No Account Found")</f>
        <v>No Account Found</v>
      </c>
      <c r="H710" s="23" t="str">
        <f>ifna(IFS(MATCH(C710,Azalea!E:E,),"Keep"),"No Account Found")</f>
        <v>No Account Found</v>
      </c>
      <c r="I710" s="23" t="str">
        <f>ifna(IFS(MATCH(C710,Trellis!C:C,),"Keep"),"No Account Found")</f>
        <v>No Account Found</v>
      </c>
      <c r="J710" s="24" t="str">
        <f>ifna(IFS(MATCH(C710,KnowBe4!A:A,),"Keep"),"No Account Found")</f>
        <v>No Account Found</v>
      </c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19"/>
      <c r="B711" s="20"/>
      <c r="C711" s="20"/>
      <c r="D711" s="21" t="str">
        <f t="shared" si="1"/>
        <v>No</v>
      </c>
      <c r="E711" s="21" t="str">
        <f>ifna(IFS(MATCH(C711,EMR!B:B,),"Keep"),"No Account Found")</f>
        <v>No Account Found</v>
      </c>
      <c r="F711" s="22" t="str">
        <f>ifna(IFS(MATCH(C711,Tricefy!C:C,),"Keep"),"No Account Found")</f>
        <v>No Account Found</v>
      </c>
      <c r="G711" s="23" t="str">
        <f>ifna(IFS(MATCH(C711,Stripe!B:B,),"Keep"),"No Account Found")</f>
        <v>No Account Found</v>
      </c>
      <c r="H711" s="23" t="str">
        <f>ifna(IFS(MATCH(C711,Azalea!E:E,),"Keep"),"No Account Found")</f>
        <v>No Account Found</v>
      </c>
      <c r="I711" s="23" t="str">
        <f>ifna(IFS(MATCH(C711,Trellis!C:C,),"Keep"),"No Account Found")</f>
        <v>No Account Found</v>
      </c>
      <c r="J711" s="24" t="str">
        <f>ifna(IFS(MATCH(C711,KnowBe4!A:A,),"Keep"),"No Account Found")</f>
        <v>No Account Found</v>
      </c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19"/>
      <c r="B712" s="20"/>
      <c r="C712" s="20"/>
      <c r="D712" s="21" t="str">
        <f t="shared" si="1"/>
        <v>No</v>
      </c>
      <c r="E712" s="21" t="str">
        <f>ifna(IFS(MATCH(C712,EMR!B:B,),"Keep"),"No Account Found")</f>
        <v>No Account Found</v>
      </c>
      <c r="F712" s="22" t="str">
        <f>ifna(IFS(MATCH(C712,Tricefy!C:C,),"Keep"),"No Account Found")</f>
        <v>No Account Found</v>
      </c>
      <c r="G712" s="23" t="str">
        <f>ifna(IFS(MATCH(C712,Stripe!B:B,),"Keep"),"No Account Found")</f>
        <v>No Account Found</v>
      </c>
      <c r="H712" s="23" t="str">
        <f>ifna(IFS(MATCH(C712,Azalea!E:E,),"Keep"),"No Account Found")</f>
        <v>No Account Found</v>
      </c>
      <c r="I712" s="23" t="str">
        <f>ifna(IFS(MATCH(C712,Trellis!C:C,),"Keep"),"No Account Found")</f>
        <v>No Account Found</v>
      </c>
      <c r="J712" s="24" t="str">
        <f>ifna(IFS(MATCH(C712,KnowBe4!A:A,),"Keep"),"No Account Found")</f>
        <v>No Account Found</v>
      </c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19"/>
      <c r="B713" s="20"/>
      <c r="C713" s="20"/>
      <c r="D713" s="21" t="str">
        <f t="shared" si="1"/>
        <v>No</v>
      </c>
      <c r="E713" s="21" t="str">
        <f>ifna(IFS(MATCH(C713,EMR!B:B,),"Keep"),"No Account Found")</f>
        <v>No Account Found</v>
      </c>
      <c r="F713" s="22" t="str">
        <f>ifna(IFS(MATCH(C713,Tricefy!C:C,),"Keep"),"No Account Found")</f>
        <v>No Account Found</v>
      </c>
      <c r="G713" s="23" t="str">
        <f>ifna(IFS(MATCH(C713,Stripe!B:B,),"Keep"),"No Account Found")</f>
        <v>No Account Found</v>
      </c>
      <c r="H713" s="23" t="str">
        <f>ifna(IFS(MATCH(C713,Azalea!E:E,),"Keep"),"No Account Found")</f>
        <v>No Account Found</v>
      </c>
      <c r="I713" s="23" t="str">
        <f>ifna(IFS(MATCH(C713,Trellis!C:C,),"Keep"),"No Account Found")</f>
        <v>No Account Found</v>
      </c>
      <c r="J713" s="24" t="str">
        <f>ifna(IFS(MATCH(C713,KnowBe4!A:A,),"Keep"),"No Account Found")</f>
        <v>No Account Found</v>
      </c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19"/>
      <c r="B714" s="20"/>
      <c r="C714" s="20"/>
      <c r="D714" s="21" t="str">
        <f t="shared" si="1"/>
        <v>No</v>
      </c>
      <c r="E714" s="21" t="str">
        <f>ifna(IFS(MATCH(C714,EMR!B:B,),"Keep"),"No Account Found")</f>
        <v>No Account Found</v>
      </c>
      <c r="F714" s="22" t="str">
        <f>ifna(IFS(MATCH(C714,Tricefy!C:C,),"Keep"),"No Account Found")</f>
        <v>No Account Found</v>
      </c>
      <c r="G714" s="23" t="str">
        <f>ifna(IFS(MATCH(C714,Stripe!B:B,),"Keep"),"No Account Found")</f>
        <v>No Account Found</v>
      </c>
      <c r="H714" s="23" t="str">
        <f>ifna(IFS(MATCH(C714,Azalea!E:E,),"Keep"),"No Account Found")</f>
        <v>No Account Found</v>
      </c>
      <c r="I714" s="23" t="str">
        <f>ifna(IFS(MATCH(C714,Trellis!C:C,),"Keep"),"No Account Found")</f>
        <v>No Account Found</v>
      </c>
      <c r="J714" s="24" t="str">
        <f>ifna(IFS(MATCH(C714,KnowBe4!A:A,),"Keep"),"No Account Found")</f>
        <v>No Account Found</v>
      </c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19"/>
      <c r="B715" s="20"/>
      <c r="C715" s="20"/>
      <c r="D715" s="21" t="str">
        <f t="shared" si="1"/>
        <v>No</v>
      </c>
      <c r="E715" s="21" t="str">
        <f>ifna(IFS(MATCH(C715,EMR!B:B,),"Keep"),"No Account Found")</f>
        <v>No Account Found</v>
      </c>
      <c r="F715" s="22" t="str">
        <f>ifna(IFS(MATCH(C715,Tricefy!C:C,),"Keep"),"No Account Found")</f>
        <v>No Account Found</v>
      </c>
      <c r="G715" s="23" t="str">
        <f>ifna(IFS(MATCH(C715,Stripe!B:B,),"Keep"),"No Account Found")</f>
        <v>No Account Found</v>
      </c>
      <c r="H715" s="23" t="str">
        <f>ifna(IFS(MATCH(C715,Azalea!E:E,),"Keep"),"No Account Found")</f>
        <v>No Account Found</v>
      </c>
      <c r="I715" s="23" t="str">
        <f>ifna(IFS(MATCH(C715,Trellis!C:C,),"Keep"),"No Account Found")</f>
        <v>No Account Found</v>
      </c>
      <c r="J715" s="24" t="str">
        <f>ifna(IFS(MATCH(C715,KnowBe4!A:A,),"Keep"),"No Account Found")</f>
        <v>No Account Found</v>
      </c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19"/>
      <c r="B716" s="20"/>
      <c r="C716" s="20"/>
      <c r="D716" s="21" t="str">
        <f t="shared" si="1"/>
        <v>No</v>
      </c>
      <c r="E716" s="21" t="str">
        <f>ifna(IFS(MATCH(C716,EMR!B:B,),"Keep"),"No Account Found")</f>
        <v>No Account Found</v>
      </c>
      <c r="F716" s="22" t="str">
        <f>ifna(IFS(MATCH(C716,Tricefy!C:C,),"Keep"),"No Account Found")</f>
        <v>No Account Found</v>
      </c>
      <c r="G716" s="23" t="str">
        <f>ifna(IFS(MATCH(C716,Stripe!B:B,),"Keep"),"No Account Found")</f>
        <v>No Account Found</v>
      </c>
      <c r="H716" s="23" t="str">
        <f>ifna(IFS(MATCH(C716,Azalea!E:E,),"Keep"),"No Account Found")</f>
        <v>No Account Found</v>
      </c>
      <c r="I716" s="23" t="str">
        <f>ifna(IFS(MATCH(C716,Trellis!C:C,),"Keep"),"No Account Found")</f>
        <v>No Account Found</v>
      </c>
      <c r="J716" s="24" t="str">
        <f>ifna(IFS(MATCH(C716,KnowBe4!A:A,),"Keep"),"No Account Found")</f>
        <v>No Account Found</v>
      </c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19"/>
      <c r="B717" s="20"/>
      <c r="C717" s="20"/>
      <c r="D717" s="21" t="str">
        <f t="shared" si="1"/>
        <v>No</v>
      </c>
      <c r="E717" s="25" t="str">
        <f>ifna(IFS(MATCH(C717,EMR!B:B,),"Keep"),"No Account Found")</f>
        <v>No Account Found</v>
      </c>
      <c r="F717" s="22" t="str">
        <f>ifna(IFS(MATCH(C717,Tricefy!C:C,),"Keep"),"No Account Found")</f>
        <v>No Account Found</v>
      </c>
      <c r="G717" s="23" t="str">
        <f>ifna(IFS(MATCH(C717,Stripe!B:B,),"Keep"),"No Account Found")</f>
        <v>No Account Found</v>
      </c>
      <c r="H717" s="23" t="str">
        <f>ifna(IFS(MATCH(C717,Azalea!E:E,),"Keep"),"No Account Found")</f>
        <v>No Account Found</v>
      </c>
      <c r="I717" s="23" t="str">
        <f>ifna(IFS(MATCH(C717,Trellis!C:C,),"Keep"),"No Account Found")</f>
        <v>No Account Found</v>
      </c>
      <c r="J717" s="24" t="str">
        <f>ifna(IFS(MATCH(C717,KnowBe4!A:A,),"Keep"),"No Account Found")</f>
        <v>No Account Found</v>
      </c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19"/>
      <c r="B718" s="20"/>
      <c r="C718" s="20"/>
      <c r="D718" s="21" t="str">
        <f t="shared" si="1"/>
        <v>No</v>
      </c>
      <c r="E718" s="25" t="str">
        <f>ifna(IFS(MATCH(C718,EMR!B:B,),"Keep"),"No Account Found")</f>
        <v>No Account Found</v>
      </c>
      <c r="F718" s="22" t="str">
        <f>ifna(IFS(MATCH(C718,Tricefy!C:C,),"Keep"),"No Account Found")</f>
        <v>No Account Found</v>
      </c>
      <c r="G718" s="23" t="str">
        <f>ifna(IFS(MATCH(C718,Stripe!B:B,),"Keep"),"No Account Found")</f>
        <v>No Account Found</v>
      </c>
      <c r="H718" s="23" t="str">
        <f>ifna(IFS(MATCH(C718,Azalea!E:E,),"Keep"),"No Account Found")</f>
        <v>No Account Found</v>
      </c>
      <c r="I718" s="23" t="str">
        <f>ifna(IFS(MATCH(C718,Trellis!C:C,),"Keep"),"No Account Found")</f>
        <v>No Account Found</v>
      </c>
      <c r="J718" s="24" t="str">
        <f>ifna(IFS(MATCH(C718,KnowBe4!A:A,),"Keep"),"No Account Found")</f>
        <v>No Account Found</v>
      </c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19"/>
      <c r="B719" s="20"/>
      <c r="C719" s="20"/>
      <c r="D719" s="21" t="str">
        <f t="shared" si="1"/>
        <v>No</v>
      </c>
      <c r="E719" s="21" t="str">
        <f>ifna(IFS(MATCH(C719,EMR!B:B,),"Keep"),"No Account Found")</f>
        <v>No Account Found</v>
      </c>
      <c r="F719" s="22" t="str">
        <f>ifna(IFS(MATCH(C719,Tricefy!C:C,),"Keep"),"No Account Found")</f>
        <v>No Account Found</v>
      </c>
      <c r="G719" s="23" t="str">
        <f>ifna(IFS(MATCH(C719,Stripe!B:B,),"Keep"),"No Account Found")</f>
        <v>No Account Found</v>
      </c>
      <c r="H719" s="23" t="str">
        <f>ifna(IFS(MATCH(C719,Azalea!E:E,),"Keep"),"No Account Found")</f>
        <v>No Account Found</v>
      </c>
      <c r="I719" s="23" t="str">
        <f>ifna(IFS(MATCH(C719,Trellis!C:C,),"Keep"),"No Account Found")</f>
        <v>No Account Found</v>
      </c>
      <c r="J719" s="24" t="str">
        <f>ifna(IFS(MATCH(C719,KnowBe4!A:A,),"Keep"),"No Account Found")</f>
        <v>No Account Found</v>
      </c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19"/>
      <c r="B720" s="20"/>
      <c r="C720" s="20"/>
      <c r="D720" s="21" t="str">
        <f t="shared" si="1"/>
        <v>No</v>
      </c>
      <c r="E720" s="25" t="str">
        <f>ifna(IFS(MATCH(C720,EMR!B:B,),"Keep"),"No Account Found")</f>
        <v>No Account Found</v>
      </c>
      <c r="F720" s="22" t="str">
        <f>ifna(IFS(MATCH(C720,Tricefy!C:C,),"Keep"),"No Account Found")</f>
        <v>No Account Found</v>
      </c>
      <c r="G720" s="23" t="str">
        <f>ifna(IFS(MATCH(C720,Stripe!B:B,),"Keep"),"No Account Found")</f>
        <v>No Account Found</v>
      </c>
      <c r="H720" s="23" t="str">
        <f>ifna(IFS(MATCH(C720,Azalea!E:E,),"Keep"),"No Account Found")</f>
        <v>No Account Found</v>
      </c>
      <c r="I720" s="23" t="str">
        <f>ifna(IFS(MATCH(C720,Trellis!C:C,),"Keep"),"No Account Found")</f>
        <v>No Account Found</v>
      </c>
      <c r="J720" s="24" t="str">
        <f>ifna(IFS(MATCH(C720,KnowBe4!A:A,),"Keep"),"No Account Found")</f>
        <v>No Account Found</v>
      </c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19"/>
      <c r="B721" s="20"/>
      <c r="C721" s="20"/>
      <c r="D721" s="21" t="str">
        <f t="shared" si="1"/>
        <v>No</v>
      </c>
      <c r="E721" s="21" t="str">
        <f>ifna(IFS(MATCH(C721,EMR!B:B,),"Keep"),"No Account Found")</f>
        <v>No Account Found</v>
      </c>
      <c r="F721" s="22" t="str">
        <f>ifna(IFS(MATCH(C721,Tricefy!C:C,),"Keep"),"No Account Found")</f>
        <v>No Account Found</v>
      </c>
      <c r="G721" s="23" t="str">
        <f>ifna(IFS(MATCH(C721,Stripe!B:B,),"Keep"),"No Account Found")</f>
        <v>No Account Found</v>
      </c>
      <c r="H721" s="23" t="str">
        <f>ifna(IFS(MATCH(C721,Azalea!E:E,),"Keep"),"No Account Found")</f>
        <v>No Account Found</v>
      </c>
      <c r="I721" s="23" t="str">
        <f>ifna(IFS(MATCH(C721,Trellis!C:C,),"Keep"),"No Account Found")</f>
        <v>No Account Found</v>
      </c>
      <c r="J721" s="24" t="str">
        <f>ifna(IFS(MATCH(C721,KnowBe4!A:A,),"Keep"),"No Account Found")</f>
        <v>No Account Found</v>
      </c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19"/>
      <c r="B722" s="20"/>
      <c r="C722" s="20"/>
      <c r="D722" s="21" t="str">
        <f t="shared" si="1"/>
        <v>No</v>
      </c>
      <c r="E722" s="21" t="str">
        <f>ifna(IFS(MATCH(C722,EMR!B:B,),"Keep"),"No Account Found")</f>
        <v>No Account Found</v>
      </c>
      <c r="F722" s="22" t="str">
        <f>ifna(IFS(MATCH(C722,Tricefy!C:C,),"Keep"),"No Account Found")</f>
        <v>No Account Found</v>
      </c>
      <c r="G722" s="23" t="str">
        <f>ifna(IFS(MATCH(C722,Stripe!B:B,),"Keep"),"No Account Found")</f>
        <v>No Account Found</v>
      </c>
      <c r="H722" s="23" t="str">
        <f>ifna(IFS(MATCH(C722,Azalea!E:E,),"Keep"),"No Account Found")</f>
        <v>No Account Found</v>
      </c>
      <c r="I722" s="23" t="str">
        <f>ifna(IFS(MATCH(C722,Trellis!C:C,),"Keep"),"No Account Found")</f>
        <v>No Account Found</v>
      </c>
      <c r="J722" s="24" t="str">
        <f>ifna(IFS(MATCH(C722,KnowBe4!A:A,),"Keep"),"No Account Found")</f>
        <v>No Account Found</v>
      </c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19"/>
      <c r="B723" s="20"/>
      <c r="C723" s="20"/>
      <c r="D723" s="21" t="str">
        <f t="shared" si="1"/>
        <v>No</v>
      </c>
      <c r="E723" s="21" t="str">
        <f>ifna(IFS(MATCH(C723,EMR!B:B,),"Keep"),"No Account Found")</f>
        <v>No Account Found</v>
      </c>
      <c r="F723" s="22" t="str">
        <f>ifna(IFS(MATCH(C723,Tricefy!C:C,),"Keep"),"No Account Found")</f>
        <v>No Account Found</v>
      </c>
      <c r="G723" s="23" t="str">
        <f>ifna(IFS(MATCH(C723,Stripe!B:B,),"Keep"),"No Account Found")</f>
        <v>No Account Found</v>
      </c>
      <c r="H723" s="23" t="str">
        <f>ifna(IFS(MATCH(C723,Azalea!E:E,),"Keep"),"No Account Found")</f>
        <v>No Account Found</v>
      </c>
      <c r="I723" s="23" t="str">
        <f>ifna(IFS(MATCH(C723,Trellis!C:C,),"Keep"),"No Account Found")</f>
        <v>No Account Found</v>
      </c>
      <c r="J723" s="24" t="str">
        <f>ifna(IFS(MATCH(C723,KnowBe4!A:A,),"Keep"),"No Account Found")</f>
        <v>No Account Found</v>
      </c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19"/>
      <c r="B724" s="20"/>
      <c r="C724" s="20"/>
      <c r="D724" s="21" t="str">
        <f t="shared" si="1"/>
        <v>No</v>
      </c>
      <c r="E724" s="21" t="str">
        <f>ifna(IFS(MATCH(C724,EMR!B:B,),"Keep"),"No Account Found")</f>
        <v>No Account Found</v>
      </c>
      <c r="F724" s="22" t="str">
        <f>ifna(IFS(MATCH(C724,Tricefy!C:C,),"Keep"),"No Account Found")</f>
        <v>No Account Found</v>
      </c>
      <c r="G724" s="23" t="str">
        <f>ifna(IFS(MATCH(C724,Stripe!B:B,),"Keep"),"No Account Found")</f>
        <v>No Account Found</v>
      </c>
      <c r="H724" s="23" t="str">
        <f>ifna(IFS(MATCH(C724,Azalea!E:E,),"Keep"),"No Account Found")</f>
        <v>No Account Found</v>
      </c>
      <c r="I724" s="23" t="str">
        <f>ifna(IFS(MATCH(C724,Trellis!C:C,),"Keep"),"No Account Found")</f>
        <v>No Account Found</v>
      </c>
      <c r="J724" s="24" t="str">
        <f>ifna(IFS(MATCH(C724,KnowBe4!A:A,),"Keep"),"No Account Found")</f>
        <v>No Account Found</v>
      </c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19"/>
      <c r="B725" s="20"/>
      <c r="C725" s="20"/>
      <c r="D725" s="21" t="str">
        <f t="shared" si="1"/>
        <v>No</v>
      </c>
      <c r="E725" s="21" t="str">
        <f>ifna(IFS(MATCH(C725,EMR!B:B,),"Keep"),"No Account Found")</f>
        <v>No Account Found</v>
      </c>
      <c r="F725" s="22" t="str">
        <f>ifna(IFS(MATCH(C725,Tricefy!C:C,),"Keep"),"No Account Found")</f>
        <v>No Account Found</v>
      </c>
      <c r="G725" s="23" t="str">
        <f>ifna(IFS(MATCH(C725,Stripe!B:B,),"Keep"),"No Account Found")</f>
        <v>No Account Found</v>
      </c>
      <c r="H725" s="23" t="str">
        <f>ifna(IFS(MATCH(C725,Azalea!E:E,),"Keep"),"No Account Found")</f>
        <v>No Account Found</v>
      </c>
      <c r="I725" s="23" t="str">
        <f>ifna(IFS(MATCH(C725,Trellis!C:C,),"Keep"),"No Account Found")</f>
        <v>No Account Found</v>
      </c>
      <c r="J725" s="24" t="str">
        <f>ifna(IFS(MATCH(C725,KnowBe4!A:A,),"Keep"),"No Account Found")</f>
        <v>No Account Found</v>
      </c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19"/>
      <c r="B726" s="20"/>
      <c r="C726" s="20"/>
      <c r="D726" s="21" t="str">
        <f t="shared" si="1"/>
        <v>No</v>
      </c>
      <c r="E726" s="25" t="str">
        <f>ifna(IFS(MATCH(C726,EMR!B:B,),"Keep"),"No Account Found")</f>
        <v>No Account Found</v>
      </c>
      <c r="F726" s="22" t="str">
        <f>ifna(IFS(MATCH(C726,Tricefy!C:C,),"Keep"),"No Account Found")</f>
        <v>No Account Found</v>
      </c>
      <c r="G726" s="23" t="str">
        <f>ifna(IFS(MATCH(C726,Stripe!B:B,),"Keep"),"No Account Found")</f>
        <v>No Account Found</v>
      </c>
      <c r="H726" s="23" t="str">
        <f>ifna(IFS(MATCH(C726,Azalea!E:E,),"Keep"),"No Account Found")</f>
        <v>No Account Found</v>
      </c>
      <c r="I726" s="23" t="str">
        <f>ifna(IFS(MATCH(C726,Trellis!C:C,),"Keep"),"No Account Found")</f>
        <v>No Account Found</v>
      </c>
      <c r="J726" s="24" t="str">
        <f>ifna(IFS(MATCH(C726,KnowBe4!A:A,),"Keep"),"No Account Found")</f>
        <v>No Account Found</v>
      </c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19"/>
      <c r="B727" s="20"/>
      <c r="C727" s="20"/>
      <c r="D727" s="21" t="str">
        <f t="shared" si="1"/>
        <v>No</v>
      </c>
      <c r="E727" s="21" t="str">
        <f>ifna(IFS(MATCH(C727,EMR!B:B,),"Keep"),"No Account Found")</f>
        <v>No Account Found</v>
      </c>
      <c r="F727" s="22" t="str">
        <f>ifna(IFS(MATCH(C727,Tricefy!C:C,),"Keep"),"No Account Found")</f>
        <v>No Account Found</v>
      </c>
      <c r="G727" s="23" t="str">
        <f>ifna(IFS(MATCH(C727,Stripe!B:B,),"Keep"),"No Account Found")</f>
        <v>No Account Found</v>
      </c>
      <c r="H727" s="23" t="str">
        <f>ifna(IFS(MATCH(C727,Azalea!E:E,),"Keep"),"No Account Found")</f>
        <v>No Account Found</v>
      </c>
      <c r="I727" s="23" t="str">
        <f>ifna(IFS(MATCH(C727,Trellis!C:C,),"Keep"),"No Account Found")</f>
        <v>No Account Found</v>
      </c>
      <c r="J727" s="24" t="str">
        <f>ifna(IFS(MATCH(C727,KnowBe4!A:A,),"Keep"),"No Account Found")</f>
        <v>No Account Found</v>
      </c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19"/>
      <c r="B728" s="20"/>
      <c r="C728" s="20"/>
      <c r="D728" s="21" t="str">
        <f t="shared" si="1"/>
        <v>No</v>
      </c>
      <c r="E728" s="21" t="str">
        <f>ifna(IFS(MATCH(C728,EMR!B:B,),"Keep"),"No Account Found")</f>
        <v>No Account Found</v>
      </c>
      <c r="F728" s="22" t="str">
        <f>ifna(IFS(MATCH(C728,Tricefy!C:C,),"Keep"),"No Account Found")</f>
        <v>No Account Found</v>
      </c>
      <c r="G728" s="23" t="str">
        <f>ifna(IFS(MATCH(C728,Stripe!B:B,),"Keep"),"No Account Found")</f>
        <v>No Account Found</v>
      </c>
      <c r="H728" s="23" t="str">
        <f>ifna(IFS(MATCH(C728,Azalea!E:E,),"Keep"),"No Account Found")</f>
        <v>No Account Found</v>
      </c>
      <c r="I728" s="23" t="str">
        <f>ifna(IFS(MATCH(C728,Trellis!C:C,),"Keep"),"No Account Found")</f>
        <v>No Account Found</v>
      </c>
      <c r="J728" s="24" t="str">
        <f>ifna(IFS(MATCH(C728,KnowBe4!A:A,),"Keep"),"No Account Found")</f>
        <v>No Account Found</v>
      </c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19"/>
      <c r="B729" s="20"/>
      <c r="C729" s="20"/>
      <c r="D729" s="21" t="str">
        <f t="shared" si="1"/>
        <v>No</v>
      </c>
      <c r="E729" s="25" t="str">
        <f>ifna(IFS(MATCH(C729,EMR!B:B,),"Keep"),"No Account Found")</f>
        <v>No Account Found</v>
      </c>
      <c r="F729" s="22" t="str">
        <f>ifna(IFS(MATCH(C729,Tricefy!C:C,),"Keep"),"No Account Found")</f>
        <v>No Account Found</v>
      </c>
      <c r="G729" s="23" t="str">
        <f>ifna(IFS(MATCH(C729,Stripe!B:B,),"Keep"),"No Account Found")</f>
        <v>No Account Found</v>
      </c>
      <c r="H729" s="23" t="str">
        <f>ifna(IFS(MATCH(C729,Azalea!E:E,),"Keep"),"No Account Found")</f>
        <v>No Account Found</v>
      </c>
      <c r="I729" s="23" t="str">
        <f>ifna(IFS(MATCH(C729,Trellis!C:C,),"Keep"),"No Account Found")</f>
        <v>No Account Found</v>
      </c>
      <c r="J729" s="24" t="str">
        <f>ifna(IFS(MATCH(C729,KnowBe4!A:A,),"Keep"),"No Account Found")</f>
        <v>No Account Found</v>
      </c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19"/>
      <c r="B730" s="20"/>
      <c r="C730" s="20"/>
      <c r="D730" s="21" t="str">
        <f t="shared" si="1"/>
        <v>No</v>
      </c>
      <c r="E730" s="21" t="str">
        <f>ifna(IFS(MATCH(C730,EMR!B:B,),"Keep"),"No Account Found")</f>
        <v>No Account Found</v>
      </c>
      <c r="F730" s="22" t="str">
        <f>ifna(IFS(MATCH(C730,Tricefy!C:C,),"Keep"),"No Account Found")</f>
        <v>No Account Found</v>
      </c>
      <c r="G730" s="23" t="str">
        <f>ifna(IFS(MATCH(C730,Stripe!B:B,),"Keep"),"No Account Found")</f>
        <v>No Account Found</v>
      </c>
      <c r="H730" s="23" t="str">
        <f>ifna(IFS(MATCH(C730,Azalea!E:E,),"Keep"),"No Account Found")</f>
        <v>No Account Found</v>
      </c>
      <c r="I730" s="23" t="str">
        <f>ifna(IFS(MATCH(C730,Trellis!C:C,),"Keep"),"No Account Found")</f>
        <v>No Account Found</v>
      </c>
      <c r="J730" s="24" t="str">
        <f>ifna(IFS(MATCH(C730,KnowBe4!A:A,),"Keep"),"No Account Found")</f>
        <v>No Account Found</v>
      </c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19"/>
      <c r="B731" s="20"/>
      <c r="C731" s="20"/>
      <c r="D731" s="21" t="str">
        <f t="shared" si="1"/>
        <v>No</v>
      </c>
      <c r="E731" s="21" t="str">
        <f>ifna(IFS(MATCH(C731,EMR!B:B,),"Keep"),"No Account Found")</f>
        <v>No Account Found</v>
      </c>
      <c r="F731" s="22" t="str">
        <f>ifna(IFS(MATCH(C731,Tricefy!C:C,),"Keep"),"No Account Found")</f>
        <v>No Account Found</v>
      </c>
      <c r="G731" s="23" t="str">
        <f>ifna(IFS(MATCH(C731,Stripe!B:B,),"Keep"),"No Account Found")</f>
        <v>No Account Found</v>
      </c>
      <c r="H731" s="23" t="str">
        <f>ifna(IFS(MATCH(C731,Azalea!E:E,),"Keep"),"No Account Found")</f>
        <v>No Account Found</v>
      </c>
      <c r="I731" s="23" t="str">
        <f>ifna(IFS(MATCH(C731,Trellis!C:C,),"Keep"),"No Account Found")</f>
        <v>No Account Found</v>
      </c>
      <c r="J731" s="24" t="str">
        <f>ifna(IFS(MATCH(C731,KnowBe4!A:A,),"Keep"),"No Account Found")</f>
        <v>No Account Found</v>
      </c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19"/>
      <c r="B732" s="20"/>
      <c r="C732" s="20"/>
      <c r="D732" s="21" t="str">
        <f t="shared" si="1"/>
        <v>No</v>
      </c>
      <c r="E732" s="21" t="str">
        <f>ifna(IFS(MATCH(C732,EMR!B:B,),"Keep"),"No Account Found")</f>
        <v>No Account Found</v>
      </c>
      <c r="F732" s="22" t="str">
        <f>ifna(IFS(MATCH(C732,Tricefy!C:C,),"Keep"),"No Account Found")</f>
        <v>No Account Found</v>
      </c>
      <c r="G732" s="23" t="str">
        <f>ifna(IFS(MATCH(C732,Stripe!B:B,),"Keep"),"No Account Found")</f>
        <v>No Account Found</v>
      </c>
      <c r="H732" s="23" t="str">
        <f>ifna(IFS(MATCH(C732,Azalea!E:E,),"Keep"),"No Account Found")</f>
        <v>No Account Found</v>
      </c>
      <c r="I732" s="23" t="str">
        <f>ifna(IFS(MATCH(C732,Trellis!C:C,),"Keep"),"No Account Found")</f>
        <v>No Account Found</v>
      </c>
      <c r="J732" s="24" t="str">
        <f>ifna(IFS(MATCH(C732,KnowBe4!A:A,),"Keep"),"No Account Found")</f>
        <v>No Account Found</v>
      </c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19"/>
      <c r="B733" s="20"/>
      <c r="C733" s="20"/>
      <c r="D733" s="21" t="str">
        <f t="shared" si="1"/>
        <v>No</v>
      </c>
      <c r="E733" s="25" t="str">
        <f>ifna(IFS(MATCH(C733,EMR!B:B,),"Keep"),"No Account Found")</f>
        <v>No Account Found</v>
      </c>
      <c r="F733" s="22" t="str">
        <f>ifna(IFS(MATCH(C733,Tricefy!C:C,),"Keep"),"No Account Found")</f>
        <v>No Account Found</v>
      </c>
      <c r="G733" s="23" t="str">
        <f>ifna(IFS(MATCH(C733,Stripe!B:B,),"Keep"),"No Account Found")</f>
        <v>No Account Found</v>
      </c>
      <c r="H733" s="23" t="str">
        <f>ifna(IFS(MATCH(C733,Azalea!E:E,),"Keep"),"No Account Found")</f>
        <v>No Account Found</v>
      </c>
      <c r="I733" s="23" t="str">
        <f>ifna(IFS(MATCH(C733,Trellis!C:C,),"Keep"),"No Account Found")</f>
        <v>No Account Found</v>
      </c>
      <c r="J733" s="24" t="str">
        <f>ifna(IFS(MATCH(C733,KnowBe4!A:A,),"Keep"),"No Account Found")</f>
        <v>No Account Found</v>
      </c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19"/>
      <c r="B734" s="20"/>
      <c r="C734" s="20"/>
      <c r="D734" s="21" t="str">
        <f t="shared" si="1"/>
        <v>No</v>
      </c>
      <c r="E734" s="21" t="str">
        <f>ifna(IFS(MATCH(C734,EMR!B:B,),"Keep"),"No Account Found")</f>
        <v>No Account Found</v>
      </c>
      <c r="F734" s="22" t="str">
        <f>ifna(IFS(MATCH(C734,Tricefy!C:C,),"Keep"),"No Account Found")</f>
        <v>No Account Found</v>
      </c>
      <c r="G734" s="23" t="str">
        <f>ifna(IFS(MATCH(C734,Stripe!B:B,),"Keep"),"No Account Found")</f>
        <v>No Account Found</v>
      </c>
      <c r="H734" s="23" t="str">
        <f>ifna(IFS(MATCH(C734,Azalea!E:E,),"Keep"),"No Account Found")</f>
        <v>No Account Found</v>
      </c>
      <c r="I734" s="23" t="str">
        <f>ifna(IFS(MATCH(C734,Trellis!C:C,),"Keep"),"No Account Found")</f>
        <v>No Account Found</v>
      </c>
      <c r="J734" s="24" t="str">
        <f>ifna(IFS(MATCH(C734,KnowBe4!A:A,),"Keep"),"No Account Found")</f>
        <v>No Account Found</v>
      </c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19"/>
      <c r="B735" s="20"/>
      <c r="C735" s="20"/>
      <c r="D735" s="21" t="str">
        <f t="shared" si="1"/>
        <v>No</v>
      </c>
      <c r="E735" s="21" t="str">
        <f>ifna(IFS(MATCH(C735,EMR!B:B,),"Keep"),"No Account Found")</f>
        <v>No Account Found</v>
      </c>
      <c r="F735" s="22" t="str">
        <f>ifna(IFS(MATCH(C735,Tricefy!C:C,),"Keep"),"No Account Found")</f>
        <v>No Account Found</v>
      </c>
      <c r="G735" s="23" t="str">
        <f>ifna(IFS(MATCH(C735,Stripe!B:B,),"Keep"),"No Account Found")</f>
        <v>No Account Found</v>
      </c>
      <c r="H735" s="23" t="str">
        <f>ifna(IFS(MATCH(C735,Azalea!E:E,),"Keep"),"No Account Found")</f>
        <v>No Account Found</v>
      </c>
      <c r="I735" s="23" t="str">
        <f>ifna(IFS(MATCH(C735,Trellis!C:C,),"Keep"),"No Account Found")</f>
        <v>No Account Found</v>
      </c>
      <c r="J735" s="24" t="str">
        <f>ifna(IFS(MATCH(C735,KnowBe4!A:A,),"Keep"),"No Account Found")</f>
        <v>No Account Found</v>
      </c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19"/>
      <c r="B736" s="20"/>
      <c r="C736" s="20"/>
      <c r="D736" s="21" t="str">
        <f t="shared" si="1"/>
        <v>No</v>
      </c>
      <c r="E736" s="21" t="str">
        <f>ifna(IFS(MATCH(C736,EMR!B:B,),"Keep"),"No Account Found")</f>
        <v>No Account Found</v>
      </c>
      <c r="F736" s="22" t="str">
        <f>ifna(IFS(MATCH(C736,Tricefy!C:C,),"Keep"),"No Account Found")</f>
        <v>No Account Found</v>
      </c>
      <c r="G736" s="23" t="str">
        <f>ifna(IFS(MATCH(C736,Stripe!B:B,),"Keep"),"No Account Found")</f>
        <v>No Account Found</v>
      </c>
      <c r="H736" s="23" t="str">
        <f>ifna(IFS(MATCH(C736,Azalea!E:E,),"Keep"),"No Account Found")</f>
        <v>No Account Found</v>
      </c>
      <c r="I736" s="23" t="str">
        <f>ifna(IFS(MATCH(C736,Trellis!C:C,),"Keep"),"No Account Found")</f>
        <v>No Account Found</v>
      </c>
      <c r="J736" s="24" t="str">
        <f>ifna(IFS(MATCH(C736,KnowBe4!A:A,),"Keep"),"No Account Found")</f>
        <v>No Account Found</v>
      </c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19"/>
      <c r="B737" s="20"/>
      <c r="C737" s="20"/>
      <c r="D737" s="21" t="str">
        <f t="shared" si="1"/>
        <v>#REF!</v>
      </c>
      <c r="E737" s="25" t="str">
        <f>ifna(IFS(MATCH(C737,EMR!B:B,),"Keep"),"No Account Found")</f>
        <v>No Account Found</v>
      </c>
      <c r="F737" s="22" t="str">
        <f>ifna(IFS(MATCH(C737,Tricefy!C:C,),"Keep"),"No Account Found")</f>
        <v>No Account Found</v>
      </c>
      <c r="G737" s="23" t="str">
        <f>ifna(IFS(MATCH(C737,Stripe!B:B,),"Keep"),"No Account Found")</f>
        <v>No Account Found</v>
      </c>
      <c r="H737" s="27" t="str">
        <f>Azalea!I191</f>
        <v>Keep</v>
      </c>
      <c r="I737" s="23" t="str">
        <f>ifna(IFS(MATCH(C737,Trellis!C:C,),"Keep"),"No Account Found")</f>
        <v>No Account Found</v>
      </c>
      <c r="J737" s="27" t="str">
        <f>#REF!</f>
        <v>#REF!</v>
      </c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19"/>
      <c r="B738" s="20"/>
      <c r="C738" s="20"/>
      <c r="D738" s="21" t="str">
        <f t="shared" si="1"/>
        <v>No</v>
      </c>
      <c r="E738" s="21" t="str">
        <f>ifna(IFS(MATCH(C738,EMR!B:B,),"Keep"),"No Account Found")</f>
        <v>No Account Found</v>
      </c>
      <c r="F738" s="22" t="str">
        <f>ifna(IFS(MATCH(C738,Tricefy!C:C,),"Keep"),"No Account Found")</f>
        <v>No Account Found</v>
      </c>
      <c r="G738" s="23" t="str">
        <f>ifna(IFS(MATCH(C738,Stripe!B:B,),"Keep"),"No Account Found")</f>
        <v>No Account Found</v>
      </c>
      <c r="H738" s="23" t="str">
        <f>ifna(IFS(MATCH(C738,Azalea!E:E,),"Keep"),"No Account Found")</f>
        <v>No Account Found</v>
      </c>
      <c r="I738" s="23" t="str">
        <f>ifna(IFS(MATCH(C738,Trellis!C:C,),"Keep"),"No Account Found")</f>
        <v>No Account Found</v>
      </c>
      <c r="J738" s="24" t="str">
        <f>ifna(IFS(MATCH(C738,KnowBe4!A:A,),"Keep"),"No Account Found")</f>
        <v>No Account Found</v>
      </c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19"/>
      <c r="B739" s="20"/>
      <c r="C739" s="20"/>
      <c r="D739" s="21" t="str">
        <f t="shared" si="1"/>
        <v>No</v>
      </c>
      <c r="E739" s="21" t="str">
        <f>ifna(IFS(MATCH(C739,EMR!B:B,),"Keep"),"No Account Found")</f>
        <v>No Account Found</v>
      </c>
      <c r="F739" s="22" t="str">
        <f>ifna(IFS(MATCH(C739,Tricefy!C:C,),"Keep"),"No Account Found")</f>
        <v>No Account Found</v>
      </c>
      <c r="G739" s="23" t="str">
        <f>ifna(IFS(MATCH(C739,Stripe!B:B,),"Keep"),"No Account Found")</f>
        <v>No Account Found</v>
      </c>
      <c r="H739" s="23" t="str">
        <f>ifna(IFS(MATCH(C739,Azalea!E:E,),"Keep"),"No Account Found")</f>
        <v>No Account Found</v>
      </c>
      <c r="I739" s="23" t="str">
        <f>ifna(IFS(MATCH(C739,Trellis!C:C,),"Keep"),"No Account Found")</f>
        <v>No Account Found</v>
      </c>
      <c r="J739" s="24" t="str">
        <f>ifna(IFS(MATCH(C739,KnowBe4!A:A,),"Keep"),"No Account Found")</f>
        <v>No Account Found</v>
      </c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19"/>
      <c r="B740" s="20"/>
      <c r="C740" s="20"/>
      <c r="D740" s="21" t="str">
        <f t="shared" si="1"/>
        <v>No</v>
      </c>
      <c r="E740" s="21" t="str">
        <f>ifna(IFS(MATCH(C740,EMR!B:B,),"Keep"),"No Account Found")</f>
        <v>No Account Found</v>
      </c>
      <c r="F740" s="22" t="str">
        <f>ifna(IFS(MATCH(C740,Tricefy!C:C,),"Keep"),"No Account Found")</f>
        <v>No Account Found</v>
      </c>
      <c r="G740" s="23" t="str">
        <f>ifna(IFS(MATCH(C740,Stripe!B:B,),"Keep"),"No Account Found")</f>
        <v>No Account Found</v>
      </c>
      <c r="H740" s="23" t="str">
        <f>ifna(IFS(MATCH(C740,Azalea!E:E,),"Keep"),"No Account Found")</f>
        <v>No Account Found</v>
      </c>
      <c r="I740" s="23" t="str">
        <f>ifna(IFS(MATCH(C740,Trellis!C:C,),"Keep"),"No Account Found")</f>
        <v>No Account Found</v>
      </c>
      <c r="J740" s="24" t="str">
        <f>ifna(IFS(MATCH(C740,KnowBe4!A:A,),"Keep"),"No Account Found")</f>
        <v>No Account Found</v>
      </c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19"/>
      <c r="B741" s="20"/>
      <c r="C741" s="20"/>
      <c r="D741" s="21" t="str">
        <f t="shared" si="1"/>
        <v>No</v>
      </c>
      <c r="E741" s="25" t="str">
        <f>ifna(IFS(MATCH(C741,EMR!B:B,),"Keep"),"No Account Found")</f>
        <v>No Account Found</v>
      </c>
      <c r="F741" s="22" t="str">
        <f>ifna(IFS(MATCH(C741,Tricefy!C:C,),"Keep"),"No Account Found")</f>
        <v>No Account Found</v>
      </c>
      <c r="G741" s="23" t="str">
        <f>ifna(IFS(MATCH(C741,Stripe!B:B,),"Keep"),"No Account Found")</f>
        <v>No Account Found</v>
      </c>
      <c r="H741" s="23" t="str">
        <f>ifna(IFS(MATCH(C741,Azalea!E:E,),"Keep"),"No Account Found")</f>
        <v>No Account Found</v>
      </c>
      <c r="I741" s="23" t="str">
        <f>ifna(IFS(MATCH(C741,Trellis!C:C,),"Keep"),"No Account Found")</f>
        <v>No Account Found</v>
      </c>
      <c r="J741" s="24" t="str">
        <f>ifna(IFS(MATCH(C741,KnowBe4!A:A,),"Keep"),"No Account Found")</f>
        <v>No Account Found</v>
      </c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19"/>
      <c r="B742" s="20"/>
      <c r="C742" s="20"/>
      <c r="D742" s="21" t="str">
        <f t="shared" si="1"/>
        <v>No</v>
      </c>
      <c r="E742" s="21" t="str">
        <f>ifna(IFS(MATCH(C742,EMR!B:B,),"Keep"),"No Account Found")</f>
        <v>No Account Found</v>
      </c>
      <c r="F742" s="22" t="str">
        <f>ifna(IFS(MATCH(C742,Tricefy!C:C,),"Keep"),"No Account Found")</f>
        <v>No Account Found</v>
      </c>
      <c r="G742" s="23" t="str">
        <f>ifna(IFS(MATCH(C742,Stripe!B:B,),"Keep"),"No Account Found")</f>
        <v>No Account Found</v>
      </c>
      <c r="H742" s="23" t="str">
        <f>ifna(IFS(MATCH(C742,Azalea!E:E,),"Keep"),"No Account Found")</f>
        <v>No Account Found</v>
      </c>
      <c r="I742" s="23" t="str">
        <f>ifna(IFS(MATCH(C742,Trellis!C:C,),"Keep"),"No Account Found")</f>
        <v>No Account Found</v>
      </c>
      <c r="J742" s="24" t="str">
        <f>ifna(IFS(MATCH(C742,KnowBe4!A:A,),"Keep"),"No Account Found")</f>
        <v>No Account Found</v>
      </c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19"/>
      <c r="B743" s="20"/>
      <c r="C743" s="20"/>
      <c r="D743" s="21" t="str">
        <f t="shared" si="1"/>
        <v>No</v>
      </c>
      <c r="E743" s="21" t="str">
        <f>ifna(IFS(MATCH(C743,EMR!B:B,),"Keep"),"No Account Found")</f>
        <v>No Account Found</v>
      </c>
      <c r="F743" s="22" t="str">
        <f>ifna(IFS(MATCH(C743,Tricefy!C:C,),"Keep"),"No Account Found")</f>
        <v>No Account Found</v>
      </c>
      <c r="G743" s="23" t="str">
        <f>ifna(IFS(MATCH(C743,Stripe!B:B,),"Keep"),"No Account Found")</f>
        <v>No Account Found</v>
      </c>
      <c r="H743" s="23" t="str">
        <f>ifna(IFS(MATCH(C743,Azalea!E:E,),"Keep"),"No Account Found")</f>
        <v>No Account Found</v>
      </c>
      <c r="I743" s="23" t="str">
        <f>ifna(IFS(MATCH(C743,Trellis!C:C,),"Keep"),"No Account Found")</f>
        <v>No Account Found</v>
      </c>
      <c r="J743" s="24" t="str">
        <f>ifna(IFS(MATCH(C743,KnowBe4!A:A,),"Keep"),"No Account Found")</f>
        <v>No Account Found</v>
      </c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19"/>
      <c r="B744" s="20"/>
      <c r="C744" s="20"/>
      <c r="D744" s="21" t="str">
        <f t="shared" si="1"/>
        <v>No</v>
      </c>
      <c r="E744" s="21" t="str">
        <f>ifna(IFS(MATCH(C744,EMR!B:B,),"Keep"),"No Account Found")</f>
        <v>No Account Found</v>
      </c>
      <c r="F744" s="22" t="str">
        <f>ifna(IFS(MATCH(C744,Tricefy!C:C,),"Keep"),"No Account Found")</f>
        <v>No Account Found</v>
      </c>
      <c r="G744" s="23" t="str">
        <f>ifna(IFS(MATCH(C744,Stripe!B:B,),"Keep"),"No Account Found")</f>
        <v>No Account Found</v>
      </c>
      <c r="H744" s="23" t="str">
        <f>ifna(IFS(MATCH(C744,Azalea!E:E,),"Keep"),"No Account Found")</f>
        <v>No Account Found</v>
      </c>
      <c r="I744" s="23" t="str">
        <f>ifna(IFS(MATCH(C744,Trellis!C:C,),"Keep"),"No Account Found")</f>
        <v>No Account Found</v>
      </c>
      <c r="J744" s="24" t="str">
        <f>ifna(IFS(MATCH(C744,KnowBe4!A:A,),"Keep"),"No Account Found")</f>
        <v>No Account Found</v>
      </c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19"/>
      <c r="B745" s="20"/>
      <c r="C745" s="20"/>
      <c r="D745" s="21" t="str">
        <f t="shared" si="1"/>
        <v>No</v>
      </c>
      <c r="E745" s="21" t="str">
        <f>ifna(IFS(MATCH(C745,EMR!B:B,),"Keep"),"No Account Found")</f>
        <v>No Account Found</v>
      </c>
      <c r="F745" s="22" t="str">
        <f>ifna(IFS(MATCH(C745,Tricefy!C:C,),"Keep"),"No Account Found")</f>
        <v>No Account Found</v>
      </c>
      <c r="G745" s="23" t="str">
        <f>ifna(IFS(MATCH(C745,Stripe!B:B,),"Keep"),"No Account Found")</f>
        <v>No Account Found</v>
      </c>
      <c r="H745" s="23" t="str">
        <f>ifna(IFS(MATCH(C745,Azalea!E:E,),"Keep"),"No Account Found")</f>
        <v>No Account Found</v>
      </c>
      <c r="I745" s="23" t="str">
        <f>ifna(IFS(MATCH(C745,Trellis!C:C,),"Keep"),"No Account Found")</f>
        <v>No Account Found</v>
      </c>
      <c r="J745" s="24" t="str">
        <f>ifna(IFS(MATCH(C745,KnowBe4!A:A,),"Keep"),"No Account Found")</f>
        <v>No Account Found</v>
      </c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19"/>
      <c r="B746" s="20"/>
      <c r="C746" s="20"/>
      <c r="D746" s="21" t="str">
        <f t="shared" si="1"/>
        <v>No</v>
      </c>
      <c r="E746" s="21" t="str">
        <f>ifna(IFS(MATCH(C746,EMR!B:B,),"Keep"),"No Account Found")</f>
        <v>No Account Found</v>
      </c>
      <c r="F746" s="22" t="str">
        <f>ifna(IFS(MATCH(C746,Tricefy!C:C,),"Keep"),"No Account Found")</f>
        <v>No Account Found</v>
      </c>
      <c r="G746" s="23" t="str">
        <f>ifna(IFS(MATCH(C746,Stripe!B:B,),"Keep"),"No Account Found")</f>
        <v>No Account Found</v>
      </c>
      <c r="H746" s="23" t="str">
        <f>ifna(IFS(MATCH(C746,Azalea!E:E,),"Keep"),"No Account Found")</f>
        <v>No Account Found</v>
      </c>
      <c r="I746" s="23" t="str">
        <f>ifna(IFS(MATCH(C746,Trellis!C:C,),"Keep"),"No Account Found")</f>
        <v>No Account Found</v>
      </c>
      <c r="J746" s="24" t="str">
        <f>ifna(IFS(MATCH(C746,KnowBe4!A:A,),"Keep"),"No Account Found")</f>
        <v>No Account Found</v>
      </c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19"/>
      <c r="B747" s="20"/>
      <c r="C747" s="20"/>
      <c r="D747" s="21" t="str">
        <f t="shared" si="1"/>
        <v>No</v>
      </c>
      <c r="E747" s="25" t="str">
        <f>ifna(IFS(MATCH(C747,EMR!B:B,),"Keep"),"No Account Found")</f>
        <v>No Account Found</v>
      </c>
      <c r="F747" s="22" t="str">
        <f>ifna(IFS(MATCH(C747,Tricefy!C:C,),"Keep"),"No Account Found")</f>
        <v>No Account Found</v>
      </c>
      <c r="G747" s="23" t="str">
        <f>ifna(IFS(MATCH(C747,Stripe!B:B,),"Keep"),"No Account Found")</f>
        <v>No Account Found</v>
      </c>
      <c r="H747" s="23" t="str">
        <f>ifna(IFS(MATCH(C747,Azalea!E:E,),"Keep"),"No Account Found")</f>
        <v>No Account Found</v>
      </c>
      <c r="I747" s="23" t="str">
        <f>ifna(IFS(MATCH(C747,Trellis!C:C,),"Keep"),"No Account Found")</f>
        <v>No Account Found</v>
      </c>
      <c r="J747" s="24" t="str">
        <f>ifna(IFS(MATCH(C747,KnowBe4!A:A,),"Keep"),"No Account Found")</f>
        <v>No Account Found</v>
      </c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19"/>
      <c r="B748" s="20"/>
      <c r="C748" s="20"/>
      <c r="D748" s="21" t="str">
        <f t="shared" si="1"/>
        <v>No</v>
      </c>
      <c r="E748" s="21" t="str">
        <f>ifna(IFS(MATCH(C748,EMR!B:B,),"Keep"),"No Account Found")</f>
        <v>No Account Found</v>
      </c>
      <c r="F748" s="22" t="str">
        <f>ifna(IFS(MATCH(C748,Tricefy!C:C,),"Keep"),"No Account Found")</f>
        <v>No Account Found</v>
      </c>
      <c r="G748" s="23" t="str">
        <f>ifna(IFS(MATCH(C748,Stripe!B:B,),"Keep"),"No Account Found")</f>
        <v>No Account Found</v>
      </c>
      <c r="H748" s="23" t="str">
        <f>ifna(IFS(MATCH(C748,Azalea!E:E,),"Keep"),"No Account Found")</f>
        <v>No Account Found</v>
      </c>
      <c r="I748" s="23" t="str">
        <f>ifna(IFS(MATCH(C748,Trellis!C:C,),"Keep"),"No Account Found")</f>
        <v>No Account Found</v>
      </c>
      <c r="J748" s="24" t="str">
        <f>ifna(IFS(MATCH(C748,KnowBe4!A:A,),"Keep"),"No Account Found")</f>
        <v>No Account Found</v>
      </c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19"/>
      <c r="B749" s="20"/>
      <c r="C749" s="20"/>
      <c r="D749" s="21" t="str">
        <f t="shared" si="1"/>
        <v>No</v>
      </c>
      <c r="E749" s="21" t="str">
        <f>ifna(IFS(MATCH(C749,EMR!B:B,),"Keep"),"No Account Found")</f>
        <v>No Account Found</v>
      </c>
      <c r="F749" s="22" t="str">
        <f>ifna(IFS(MATCH(C749,Tricefy!C:C,),"Keep"),"No Account Found")</f>
        <v>No Account Found</v>
      </c>
      <c r="G749" s="23" t="str">
        <f>ifna(IFS(MATCH(C749,Stripe!B:B,),"Keep"),"No Account Found")</f>
        <v>No Account Found</v>
      </c>
      <c r="H749" s="23" t="str">
        <f>ifna(IFS(MATCH(C749,Azalea!E:E,),"Keep"),"No Account Found")</f>
        <v>No Account Found</v>
      </c>
      <c r="I749" s="23" t="str">
        <f>ifna(IFS(MATCH(C749,Trellis!C:C,),"Keep"),"No Account Found")</f>
        <v>No Account Found</v>
      </c>
      <c r="J749" s="24" t="str">
        <f>ifna(IFS(MATCH(C749,KnowBe4!A:A,),"Keep"),"No Account Found")</f>
        <v>No Account Found</v>
      </c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19"/>
      <c r="B750" s="20"/>
      <c r="C750" s="20"/>
      <c r="D750" s="21" t="str">
        <f t="shared" si="1"/>
        <v>No</v>
      </c>
      <c r="E750" s="21" t="str">
        <f>ifna(IFS(MATCH(C750,EMR!B:B,),"Keep"),"No Account Found")</f>
        <v>No Account Found</v>
      </c>
      <c r="F750" s="22" t="str">
        <f>ifna(IFS(MATCH(C750,Tricefy!C:C,),"Keep"),"No Account Found")</f>
        <v>No Account Found</v>
      </c>
      <c r="G750" s="23" t="str">
        <f>ifna(IFS(MATCH(C750,Stripe!B:B,),"Keep"),"No Account Found")</f>
        <v>No Account Found</v>
      </c>
      <c r="H750" s="23" t="str">
        <f>ifna(IFS(MATCH(C750,Azalea!E:E,),"Keep"),"No Account Found")</f>
        <v>No Account Found</v>
      </c>
      <c r="I750" s="23" t="str">
        <f>ifna(IFS(MATCH(C750,Trellis!C:C,),"Keep"),"No Account Found")</f>
        <v>No Account Found</v>
      </c>
      <c r="J750" s="24" t="str">
        <f>ifna(IFS(MATCH(C750,KnowBe4!A:A,),"Keep"),"No Account Found")</f>
        <v>No Account Found</v>
      </c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19"/>
      <c r="B751" s="20"/>
      <c r="C751" s="20"/>
      <c r="D751" s="21" t="str">
        <f t="shared" si="1"/>
        <v>No</v>
      </c>
      <c r="E751" s="21" t="str">
        <f>ifna(IFS(MATCH(C751,EMR!B:B,),"Keep"),"No Account Found")</f>
        <v>No Account Found</v>
      </c>
      <c r="F751" s="22" t="str">
        <f>ifna(IFS(MATCH(C751,Tricefy!C:C,),"Keep"),"No Account Found")</f>
        <v>No Account Found</v>
      </c>
      <c r="G751" s="23" t="str">
        <f>ifna(IFS(MATCH(C751,Stripe!B:B,),"Keep"),"No Account Found")</f>
        <v>No Account Found</v>
      </c>
      <c r="H751" s="23" t="str">
        <f>ifna(IFS(MATCH(C751,Azalea!E:E,),"Keep"),"No Account Found")</f>
        <v>No Account Found</v>
      </c>
      <c r="I751" s="23" t="str">
        <f>ifna(IFS(MATCH(C751,Trellis!C:C,),"Keep"),"No Account Found")</f>
        <v>No Account Found</v>
      </c>
      <c r="J751" s="24" t="str">
        <f>ifna(IFS(MATCH(C751,KnowBe4!A:A,),"Keep"),"No Account Found")</f>
        <v>No Account Found</v>
      </c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19"/>
      <c r="B752" s="20"/>
      <c r="C752" s="20"/>
      <c r="D752" s="21" t="s">
        <v>26</v>
      </c>
      <c r="E752" s="25" t="str">
        <f>ifna(IFS(MATCH(C752,EMR!B:B,),"Keep"),"No Account Found")</f>
        <v>No Account Found</v>
      </c>
      <c r="F752" s="22" t="str">
        <f>ifna(IFS(MATCH(C752,Tricefy!C:C,),"Keep"),"No Account Found")</f>
        <v>No Account Found</v>
      </c>
      <c r="G752" s="23" t="str">
        <f>ifna(IFS(MATCH(C752,Stripe!B:B,),"Keep"),"No Account Found")</f>
        <v>No Account Found</v>
      </c>
      <c r="H752" s="23" t="str">
        <f>ifna(IFS(MATCH(C752,Azalea!E:E,),"Keep"),"No Account Found")</f>
        <v>No Account Found</v>
      </c>
      <c r="I752" s="23" t="str">
        <f>ifna(IFS(MATCH(C752,Trellis!C:C,),"Keep"),"No Account Found")</f>
        <v>No Account Found</v>
      </c>
      <c r="J752" s="24" t="str">
        <f>ifna(IFS(MATCH(C752,KnowBe4!A:A,),"Keep"),"No Account Found")</f>
        <v>No Account Found</v>
      </c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19"/>
      <c r="B753" s="20"/>
      <c r="C753" s="20"/>
      <c r="D753" s="21" t="str">
        <f t="shared" ref="D753:D861" si="2">ifna(IFS(OR(E753="Keep",E753="Remove",J753="Remove",F753="Remove",H753="Remove",G753="Remove",I753="Remove"),"Yes",F753="Keep","Yes",G753="Keep","Yes",H753="Keep","Yes",I753="Keep","Yes",J753="Keep","Yes"),"No")</f>
        <v>No</v>
      </c>
      <c r="E753" s="25" t="str">
        <f>ifna(IFS(MATCH(C753,EMR!B:B,),"Keep"),"No Account Found")</f>
        <v>No Account Found</v>
      </c>
      <c r="F753" s="22" t="str">
        <f>ifna(IFS(MATCH(C753,Tricefy!C:C,),"Keep"),"No Account Found")</f>
        <v>No Account Found</v>
      </c>
      <c r="G753" s="23" t="str">
        <f>ifna(IFS(MATCH(C753,Stripe!B:B,),"Keep"),"No Account Found")</f>
        <v>No Account Found</v>
      </c>
      <c r="H753" s="23" t="str">
        <f>ifna(IFS(MATCH(C753,Azalea!E:E,),"Keep"),"No Account Found")</f>
        <v>No Account Found</v>
      </c>
      <c r="I753" s="23" t="str">
        <f>ifna(IFS(MATCH(C753,Trellis!C:C,),"Keep"),"No Account Found")</f>
        <v>No Account Found</v>
      </c>
      <c r="J753" s="24" t="str">
        <f>ifna(IFS(MATCH(C753,KnowBe4!A:A,),"Keep"),"No Account Found")</f>
        <v>No Account Found</v>
      </c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19"/>
      <c r="B754" s="20"/>
      <c r="C754" s="20"/>
      <c r="D754" s="21" t="str">
        <f t="shared" si="2"/>
        <v>No</v>
      </c>
      <c r="E754" s="21" t="str">
        <f>ifna(IFS(MATCH(C754,EMR!B:B,),"Keep"),"No Account Found")</f>
        <v>No Account Found</v>
      </c>
      <c r="F754" s="22" t="str">
        <f>ifna(IFS(MATCH(C754,Tricefy!C:C,),"Keep"),"No Account Found")</f>
        <v>No Account Found</v>
      </c>
      <c r="G754" s="23" t="str">
        <f>ifna(IFS(MATCH(C754,Stripe!B:B,),"Keep"),"No Account Found")</f>
        <v>No Account Found</v>
      </c>
      <c r="H754" s="23" t="str">
        <f>ifna(IFS(MATCH(C754,Azalea!E:E,),"Keep"),"No Account Found")</f>
        <v>No Account Found</v>
      </c>
      <c r="I754" s="23" t="str">
        <f>ifna(IFS(MATCH(C754,Trellis!C:C,),"Keep"),"No Account Found")</f>
        <v>No Account Found</v>
      </c>
      <c r="J754" s="24" t="str">
        <f>ifna(IFS(MATCH(C754,KnowBe4!A:A,),"Keep"),"No Account Found")</f>
        <v>No Account Found</v>
      </c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19"/>
      <c r="B755" s="20"/>
      <c r="C755" s="20"/>
      <c r="D755" s="21" t="str">
        <f t="shared" si="2"/>
        <v>No</v>
      </c>
      <c r="E755" s="21" t="str">
        <f>ifna(IFS(MATCH(C755,EMR!B:B,),"Keep"),"No Account Found")</f>
        <v>No Account Found</v>
      </c>
      <c r="F755" s="22" t="str">
        <f>ifna(IFS(MATCH(C755,Tricefy!C:C,),"Keep"),"No Account Found")</f>
        <v>No Account Found</v>
      </c>
      <c r="G755" s="23" t="str">
        <f>ifna(IFS(MATCH(C755,Stripe!B:B,),"Keep"),"No Account Found")</f>
        <v>No Account Found</v>
      </c>
      <c r="H755" s="23" t="str">
        <f>ifna(IFS(MATCH(C755,Azalea!E:E,),"Keep"),"No Account Found")</f>
        <v>No Account Found</v>
      </c>
      <c r="I755" s="23" t="str">
        <f>ifna(IFS(MATCH(C755,Trellis!C:C,),"Keep"),"No Account Found")</f>
        <v>No Account Found</v>
      </c>
      <c r="J755" s="24" t="str">
        <f>ifna(IFS(MATCH(C755,KnowBe4!A:A,),"Keep"),"No Account Found")</f>
        <v>No Account Found</v>
      </c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19"/>
      <c r="B756" s="20"/>
      <c r="C756" s="20"/>
      <c r="D756" s="21" t="str">
        <f t="shared" si="2"/>
        <v>No</v>
      </c>
      <c r="E756" s="21" t="str">
        <f>ifna(IFS(MATCH(C756,EMR!B:B,),"Keep"),"No Account Found")</f>
        <v>No Account Found</v>
      </c>
      <c r="F756" s="22" t="str">
        <f>ifna(IFS(MATCH(C756,Tricefy!C:C,),"Keep"),"No Account Found")</f>
        <v>No Account Found</v>
      </c>
      <c r="G756" s="23" t="str">
        <f>ifna(IFS(MATCH(C756,Stripe!B:B,),"Keep"),"No Account Found")</f>
        <v>No Account Found</v>
      </c>
      <c r="H756" s="23" t="str">
        <f>ifna(IFS(MATCH(C756,Azalea!E:E,),"Keep"),"No Account Found")</f>
        <v>No Account Found</v>
      </c>
      <c r="I756" s="23" t="str">
        <f>ifna(IFS(MATCH(C756,Trellis!C:C,),"Keep"),"No Account Found")</f>
        <v>No Account Found</v>
      </c>
      <c r="J756" s="24" t="str">
        <f>ifna(IFS(MATCH(C756,KnowBe4!A:A,),"Keep"),"No Account Found")</f>
        <v>No Account Found</v>
      </c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19"/>
      <c r="B757" s="20"/>
      <c r="C757" s="20"/>
      <c r="D757" s="21" t="str">
        <f t="shared" si="2"/>
        <v>No</v>
      </c>
      <c r="E757" s="25" t="str">
        <f>ifna(IFS(MATCH(C757,EMR!B:B,),"Keep"),"No Account Found")</f>
        <v>No Account Found</v>
      </c>
      <c r="F757" s="22" t="str">
        <f>ifna(IFS(MATCH(C757,Tricefy!C:C,),"Keep"),"No Account Found")</f>
        <v>No Account Found</v>
      </c>
      <c r="G757" s="23" t="str">
        <f>ifna(IFS(MATCH(C757,Stripe!B:B,),"Keep"),"No Account Found")</f>
        <v>No Account Found</v>
      </c>
      <c r="H757" s="23" t="str">
        <f>ifna(IFS(MATCH(C757,Azalea!E:E,),"Keep"),"No Account Found")</f>
        <v>No Account Found</v>
      </c>
      <c r="I757" s="23" t="str">
        <f>ifna(IFS(MATCH(C757,Trellis!C:C,),"Keep"),"No Account Found")</f>
        <v>No Account Found</v>
      </c>
      <c r="J757" s="24" t="str">
        <f>ifna(IFS(MATCH(C757,KnowBe4!A:A,),"Keep"),"No Account Found")</f>
        <v>No Account Found</v>
      </c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19"/>
      <c r="B758" s="20"/>
      <c r="C758" s="20"/>
      <c r="D758" s="21" t="str">
        <f t="shared" si="2"/>
        <v>No</v>
      </c>
      <c r="E758" s="25" t="str">
        <f>ifna(IFS(MATCH(C758,EMR!B:B,),"Keep"),"No Account Found")</f>
        <v>No Account Found</v>
      </c>
      <c r="F758" s="22" t="str">
        <f>ifna(IFS(MATCH(C758,Tricefy!C:C,),"Keep"),"No Account Found")</f>
        <v>No Account Found</v>
      </c>
      <c r="G758" s="23" t="str">
        <f>ifna(IFS(MATCH(C758,Stripe!B:B,),"Keep"),"No Account Found")</f>
        <v>No Account Found</v>
      </c>
      <c r="H758" s="23" t="str">
        <f>ifna(IFS(MATCH(C758,Azalea!E:E,),"Keep"),"No Account Found")</f>
        <v>No Account Found</v>
      </c>
      <c r="I758" s="23" t="str">
        <f>ifna(IFS(MATCH(C758,Trellis!C:C,),"Keep"),"No Account Found")</f>
        <v>No Account Found</v>
      </c>
      <c r="J758" s="24" t="str">
        <f>ifna(IFS(MATCH(C758,KnowBe4!A:A,),"Keep"),"No Account Found")</f>
        <v>No Account Found</v>
      </c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19"/>
      <c r="B759" s="20"/>
      <c r="C759" s="20"/>
      <c r="D759" s="21" t="str">
        <f t="shared" si="2"/>
        <v>No</v>
      </c>
      <c r="E759" s="21" t="str">
        <f>ifna(IFS(MATCH(C759,EMR!B:B,),"Keep"),"No Account Found")</f>
        <v>No Account Found</v>
      </c>
      <c r="F759" s="22" t="str">
        <f>ifna(IFS(MATCH(C759,Tricefy!C:C,),"Keep"),"No Account Found")</f>
        <v>No Account Found</v>
      </c>
      <c r="G759" s="23" t="str">
        <f>ifna(IFS(MATCH(C759,Stripe!B:B,),"Keep"),"No Account Found")</f>
        <v>No Account Found</v>
      </c>
      <c r="H759" s="23" t="str">
        <f>ifna(IFS(MATCH(C759,Azalea!E:E,),"Keep"),"No Account Found")</f>
        <v>No Account Found</v>
      </c>
      <c r="I759" s="23" t="str">
        <f>ifna(IFS(MATCH(C759,Trellis!C:C,),"Keep"),"No Account Found")</f>
        <v>No Account Found</v>
      </c>
      <c r="J759" s="24" t="str">
        <f>ifna(IFS(MATCH(C759,KnowBe4!A:A,),"Keep"),"No Account Found")</f>
        <v>No Account Found</v>
      </c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19"/>
      <c r="B760" s="20"/>
      <c r="C760" s="20"/>
      <c r="D760" s="21" t="str">
        <f t="shared" si="2"/>
        <v>No</v>
      </c>
      <c r="E760" s="21" t="str">
        <f>ifna(IFS(MATCH(C760,EMR!B:B,),"Keep"),"No Account Found")</f>
        <v>No Account Found</v>
      </c>
      <c r="F760" s="22" t="str">
        <f>ifna(IFS(MATCH(C760,Tricefy!C:C,),"Keep"),"No Account Found")</f>
        <v>No Account Found</v>
      </c>
      <c r="G760" s="23" t="str">
        <f>ifna(IFS(MATCH(C760,Stripe!B:B,),"Keep"),"No Account Found")</f>
        <v>No Account Found</v>
      </c>
      <c r="H760" s="23" t="str">
        <f>ifna(IFS(MATCH(C760,Azalea!E:E,),"Keep"),"No Account Found")</f>
        <v>No Account Found</v>
      </c>
      <c r="I760" s="23" t="str">
        <f>ifna(IFS(MATCH(C760,Trellis!C:C,),"Keep"),"No Account Found")</f>
        <v>No Account Found</v>
      </c>
      <c r="J760" s="24" t="str">
        <f>ifna(IFS(MATCH(C760,KnowBe4!A:A,),"Keep"),"No Account Found")</f>
        <v>No Account Found</v>
      </c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19"/>
      <c r="B761" s="20"/>
      <c r="C761" s="20"/>
      <c r="D761" s="21" t="str">
        <f t="shared" si="2"/>
        <v>No</v>
      </c>
      <c r="E761" s="21" t="str">
        <f>ifna(IFS(MATCH(C761,EMR!B:B,),"Keep"),"No Account Found")</f>
        <v>No Account Found</v>
      </c>
      <c r="F761" s="22" t="str">
        <f>ifna(IFS(MATCH(C761,Tricefy!C:C,),"Keep"),"No Account Found")</f>
        <v>No Account Found</v>
      </c>
      <c r="G761" s="23" t="str">
        <f>ifna(IFS(MATCH(C761,Stripe!B:B,),"Keep"),"No Account Found")</f>
        <v>No Account Found</v>
      </c>
      <c r="H761" s="23" t="str">
        <f>ifna(IFS(MATCH(C761,Azalea!E:E,),"Keep"),"No Account Found")</f>
        <v>No Account Found</v>
      </c>
      <c r="I761" s="23" t="str">
        <f>ifna(IFS(MATCH(C761,Trellis!C:C,),"Keep"),"No Account Found")</f>
        <v>No Account Found</v>
      </c>
      <c r="J761" s="24" t="str">
        <f>ifna(IFS(MATCH(C761,KnowBe4!A:A,),"Keep"),"No Account Found")</f>
        <v>No Account Found</v>
      </c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19"/>
      <c r="B762" s="20"/>
      <c r="C762" s="20"/>
      <c r="D762" s="21" t="str">
        <f t="shared" si="2"/>
        <v>No</v>
      </c>
      <c r="E762" s="25" t="str">
        <f>ifna(IFS(MATCH(C762,EMR!B:B,),"Keep"),"No Account Found")</f>
        <v>No Account Found</v>
      </c>
      <c r="F762" s="22" t="str">
        <f>ifna(IFS(MATCH(C762,Tricefy!C:C,),"Keep"),"No Account Found")</f>
        <v>No Account Found</v>
      </c>
      <c r="G762" s="23" t="str">
        <f>ifna(IFS(MATCH(C762,Stripe!B:B,),"Keep"),"No Account Found")</f>
        <v>No Account Found</v>
      </c>
      <c r="H762" s="23" t="str">
        <f>ifna(IFS(MATCH(C762,Azalea!E:E,),"Keep"),"No Account Found")</f>
        <v>No Account Found</v>
      </c>
      <c r="I762" s="23" t="str">
        <f>ifna(IFS(MATCH(C762,Trellis!C:C,),"Keep"),"No Account Found")</f>
        <v>No Account Found</v>
      </c>
      <c r="J762" s="24" t="str">
        <f>ifna(IFS(MATCH(C762,KnowBe4!A:A,),"Keep"),"No Account Found")</f>
        <v>No Account Found</v>
      </c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19"/>
      <c r="B763" s="20"/>
      <c r="C763" s="20"/>
      <c r="D763" s="21" t="str">
        <f t="shared" si="2"/>
        <v>No</v>
      </c>
      <c r="E763" s="25" t="str">
        <f>ifna(IFS(MATCH(C763,EMR!B:B,),"Keep"),"No Account Found")</f>
        <v>No Account Found</v>
      </c>
      <c r="F763" s="22" t="str">
        <f>ifna(IFS(MATCH(C763,Tricefy!C:C,),"Keep"),"No Account Found")</f>
        <v>No Account Found</v>
      </c>
      <c r="G763" s="23" t="str">
        <f>ifna(IFS(MATCH(C763,Stripe!B:B,),"Keep"),"No Account Found")</f>
        <v>No Account Found</v>
      </c>
      <c r="H763" s="23" t="str">
        <f>ifna(IFS(MATCH(C763,Azalea!E:E,),"Keep"),"No Account Found")</f>
        <v>No Account Found</v>
      </c>
      <c r="I763" s="23" t="str">
        <f>ifna(IFS(MATCH(C763,Trellis!C:C,),"Keep"),"No Account Found")</f>
        <v>No Account Found</v>
      </c>
      <c r="J763" s="24" t="str">
        <f>ifna(IFS(MATCH(C763,KnowBe4!A:A,),"Keep"),"No Account Found")</f>
        <v>No Account Found</v>
      </c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19"/>
      <c r="B764" s="20"/>
      <c r="C764" s="20"/>
      <c r="D764" s="21" t="str">
        <f t="shared" si="2"/>
        <v>No</v>
      </c>
      <c r="E764" s="25" t="str">
        <f>ifna(IFS(MATCH(C764,EMR!B:B,),"Keep"),"No Account Found")</f>
        <v>No Account Found</v>
      </c>
      <c r="F764" s="22" t="str">
        <f>ifna(IFS(MATCH(C764,Tricefy!C:C,),"Keep"),"No Account Found")</f>
        <v>No Account Found</v>
      </c>
      <c r="G764" s="23" t="str">
        <f>ifna(IFS(MATCH(C764,Stripe!B:B,),"Keep"),"No Account Found")</f>
        <v>No Account Found</v>
      </c>
      <c r="H764" s="23" t="str">
        <f>ifna(IFS(MATCH(C764,Azalea!E:E,),"Keep"),"No Account Found")</f>
        <v>No Account Found</v>
      </c>
      <c r="I764" s="23" t="str">
        <f>ifna(IFS(MATCH(C764,Trellis!C:C,),"Keep"),"No Account Found")</f>
        <v>No Account Found</v>
      </c>
      <c r="J764" s="24" t="str">
        <f>ifna(IFS(MATCH(C764,KnowBe4!A:A,),"Keep"),"No Account Found")</f>
        <v>No Account Found</v>
      </c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19"/>
      <c r="B765" s="20"/>
      <c r="C765" s="20"/>
      <c r="D765" s="21" t="str">
        <f t="shared" si="2"/>
        <v>No</v>
      </c>
      <c r="E765" s="21" t="str">
        <f>ifna(IFS(MATCH(C765,EMR!B:B,),"Keep"),"No Account Found")</f>
        <v>No Account Found</v>
      </c>
      <c r="F765" s="22" t="str">
        <f>ifna(IFS(MATCH(C765,Tricefy!C:C,),"Keep"),"No Account Found")</f>
        <v>No Account Found</v>
      </c>
      <c r="G765" s="23" t="str">
        <f>ifna(IFS(MATCH(C765,Stripe!B:B,),"Keep"),"No Account Found")</f>
        <v>No Account Found</v>
      </c>
      <c r="H765" s="23" t="str">
        <f>ifna(IFS(MATCH(C765,Azalea!E:E,),"Keep"),"No Account Found")</f>
        <v>No Account Found</v>
      </c>
      <c r="I765" s="23" t="str">
        <f>ifna(IFS(MATCH(C765,Trellis!C:C,),"Keep"),"No Account Found")</f>
        <v>No Account Found</v>
      </c>
      <c r="J765" s="24" t="str">
        <f>ifna(IFS(MATCH(C765,KnowBe4!A:A,),"Keep"),"No Account Found")</f>
        <v>No Account Found</v>
      </c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19"/>
      <c r="B766" s="20"/>
      <c r="C766" s="20"/>
      <c r="D766" s="21" t="str">
        <f t="shared" si="2"/>
        <v>No</v>
      </c>
      <c r="E766" s="21" t="str">
        <f>ifna(IFS(MATCH(C766,EMR!B:B,),"Keep"),"No Account Found")</f>
        <v>No Account Found</v>
      </c>
      <c r="F766" s="22" t="str">
        <f>ifna(IFS(MATCH(C766,Tricefy!C:C,),"Keep"),"No Account Found")</f>
        <v>No Account Found</v>
      </c>
      <c r="G766" s="23" t="str">
        <f>ifna(IFS(MATCH(C766,Stripe!B:B,),"Keep"),"No Account Found")</f>
        <v>No Account Found</v>
      </c>
      <c r="H766" s="23" t="str">
        <f>ifna(IFS(MATCH(C766,Azalea!E:E,),"Keep"),"No Account Found")</f>
        <v>No Account Found</v>
      </c>
      <c r="I766" s="23" t="str">
        <f>ifna(IFS(MATCH(C766,Trellis!C:C,),"Keep"),"No Account Found")</f>
        <v>No Account Found</v>
      </c>
      <c r="J766" s="24" t="str">
        <f>ifna(IFS(MATCH(C766,KnowBe4!A:A,),"Keep"),"No Account Found")</f>
        <v>No Account Found</v>
      </c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19"/>
      <c r="B767" s="20"/>
      <c r="C767" s="20"/>
      <c r="D767" s="21" t="str">
        <f t="shared" si="2"/>
        <v>No</v>
      </c>
      <c r="E767" s="25" t="str">
        <f>ifna(IFS(MATCH(C767,EMR!B:B,),"Keep"),"No Account Found")</f>
        <v>No Account Found</v>
      </c>
      <c r="F767" s="22" t="str">
        <f>ifna(IFS(MATCH(C767,Tricefy!C:C,),"Keep"),"No Account Found")</f>
        <v>No Account Found</v>
      </c>
      <c r="G767" s="23" t="str">
        <f>ifna(IFS(MATCH(C767,Stripe!B:B,),"Keep"),"No Account Found")</f>
        <v>No Account Found</v>
      </c>
      <c r="H767" s="23" t="str">
        <f>ifna(IFS(MATCH(C767,Azalea!E:E,),"Keep"),"No Account Found")</f>
        <v>No Account Found</v>
      </c>
      <c r="I767" s="23" t="str">
        <f>ifna(IFS(MATCH(C767,Trellis!C:C,),"Keep"),"No Account Found")</f>
        <v>No Account Found</v>
      </c>
      <c r="J767" s="24" t="str">
        <f>ifna(IFS(MATCH(C767,KnowBe4!A:A,),"Keep"),"No Account Found")</f>
        <v>No Account Found</v>
      </c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19"/>
      <c r="B768" s="20"/>
      <c r="C768" s="20"/>
      <c r="D768" s="21" t="str">
        <f t="shared" si="2"/>
        <v>No</v>
      </c>
      <c r="E768" s="21" t="str">
        <f>ifna(IFS(MATCH(C768,EMR!B:B,),"Keep"),"No Account Found")</f>
        <v>No Account Found</v>
      </c>
      <c r="F768" s="22" t="str">
        <f>ifna(IFS(MATCH(C768,Tricefy!C:C,),"Keep"),"No Account Found")</f>
        <v>No Account Found</v>
      </c>
      <c r="G768" s="23" t="str">
        <f>ifna(IFS(MATCH(C768,Stripe!B:B,),"Keep"),"No Account Found")</f>
        <v>No Account Found</v>
      </c>
      <c r="H768" s="23" t="str">
        <f>ifna(IFS(MATCH(C768,Azalea!E:E,),"Keep"),"No Account Found")</f>
        <v>No Account Found</v>
      </c>
      <c r="I768" s="23" t="str">
        <f>ifna(IFS(MATCH(C768,Trellis!C:C,),"Keep"),"No Account Found")</f>
        <v>No Account Found</v>
      </c>
      <c r="J768" s="24" t="str">
        <f>ifna(IFS(MATCH(C768,KnowBe4!A:A,),"Keep"),"No Account Found")</f>
        <v>No Account Found</v>
      </c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19"/>
      <c r="B769" s="20"/>
      <c r="C769" s="20"/>
      <c r="D769" s="21" t="str">
        <f t="shared" si="2"/>
        <v>No</v>
      </c>
      <c r="E769" s="25" t="str">
        <f>ifna(IFS(MATCH(C769,EMR!B:B,),"Keep"),"No Account Found")</f>
        <v>No Account Found</v>
      </c>
      <c r="F769" s="22" t="str">
        <f>ifna(IFS(MATCH(C769,Tricefy!C:C,),"Keep"),"No Account Found")</f>
        <v>No Account Found</v>
      </c>
      <c r="G769" s="23" t="str">
        <f>ifna(IFS(MATCH(C769,Stripe!B:B,),"Keep"),"No Account Found")</f>
        <v>No Account Found</v>
      </c>
      <c r="H769" s="23" t="str">
        <f>ifna(IFS(MATCH(C769,Azalea!E:E,),"Keep"),"No Account Found")</f>
        <v>No Account Found</v>
      </c>
      <c r="I769" s="23" t="str">
        <f>ifna(IFS(MATCH(C769,Trellis!C:C,),"Keep"),"No Account Found")</f>
        <v>No Account Found</v>
      </c>
      <c r="J769" s="24" t="str">
        <f>ifna(IFS(MATCH(C769,KnowBe4!A:A,),"Keep"),"No Account Found")</f>
        <v>No Account Found</v>
      </c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19"/>
      <c r="B770" s="20"/>
      <c r="C770" s="20"/>
      <c r="D770" s="21" t="str">
        <f t="shared" si="2"/>
        <v>No</v>
      </c>
      <c r="E770" s="21" t="str">
        <f>ifna(IFS(MATCH(C770,EMR!B:B,),"Keep"),"No Account Found")</f>
        <v>No Account Found</v>
      </c>
      <c r="F770" s="22" t="str">
        <f>ifna(IFS(MATCH(C770,Tricefy!C:C,),"Keep"),"No Account Found")</f>
        <v>No Account Found</v>
      </c>
      <c r="G770" s="23" t="str">
        <f>ifna(IFS(MATCH(C770,Stripe!B:B,),"Keep"),"No Account Found")</f>
        <v>No Account Found</v>
      </c>
      <c r="H770" s="23" t="str">
        <f>ifna(IFS(MATCH(C770,Azalea!E:E,),"Keep"),"No Account Found")</f>
        <v>No Account Found</v>
      </c>
      <c r="I770" s="23" t="str">
        <f>ifna(IFS(MATCH(C770,Trellis!C:C,),"Keep"),"No Account Found")</f>
        <v>No Account Found</v>
      </c>
      <c r="J770" s="24" t="str">
        <f>ifna(IFS(MATCH(C770,KnowBe4!A:A,),"Keep"),"No Account Found")</f>
        <v>No Account Found</v>
      </c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19"/>
      <c r="B771" s="20"/>
      <c r="C771" s="20"/>
      <c r="D771" s="21" t="str">
        <f t="shared" si="2"/>
        <v>No</v>
      </c>
      <c r="E771" s="25" t="str">
        <f>ifna(IFS(MATCH(C771,EMR!B:B,),"Keep"),"No Account Found")</f>
        <v>No Account Found</v>
      </c>
      <c r="F771" s="22" t="str">
        <f>ifna(IFS(MATCH(C771,Tricefy!C:C,),"Keep"),"No Account Found")</f>
        <v>No Account Found</v>
      </c>
      <c r="G771" s="23" t="str">
        <f>ifna(IFS(MATCH(C771,Stripe!B:B,),"Keep"),"No Account Found")</f>
        <v>No Account Found</v>
      </c>
      <c r="H771" s="23" t="str">
        <f>ifna(IFS(MATCH(C771,Azalea!E:E,),"Keep"),"No Account Found")</f>
        <v>No Account Found</v>
      </c>
      <c r="I771" s="23" t="str">
        <f>ifna(IFS(MATCH(C771,Trellis!C:C,),"Keep"),"No Account Found")</f>
        <v>No Account Found</v>
      </c>
      <c r="J771" s="24" t="str">
        <f>ifna(IFS(MATCH(C771,KnowBe4!A:A,),"Keep"),"No Account Found")</f>
        <v>No Account Found</v>
      </c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19"/>
      <c r="B772" s="20"/>
      <c r="C772" s="20"/>
      <c r="D772" s="21" t="str">
        <f t="shared" si="2"/>
        <v>No</v>
      </c>
      <c r="E772" s="21" t="str">
        <f>ifna(IFS(MATCH(C772,EMR!B:B,),"Keep"),"No Account Found")</f>
        <v>No Account Found</v>
      </c>
      <c r="F772" s="22" t="str">
        <f>ifna(IFS(MATCH(C772,Tricefy!C:C,),"Keep"),"No Account Found")</f>
        <v>No Account Found</v>
      </c>
      <c r="G772" s="23" t="str">
        <f>ifna(IFS(MATCH(C772,Stripe!B:B,),"Keep"),"No Account Found")</f>
        <v>No Account Found</v>
      </c>
      <c r="H772" s="23" t="str">
        <f>ifna(IFS(MATCH(C772,Azalea!E:E,),"Keep"),"No Account Found")</f>
        <v>No Account Found</v>
      </c>
      <c r="I772" s="23" t="str">
        <f>ifna(IFS(MATCH(C772,Trellis!C:C,),"Keep"),"No Account Found")</f>
        <v>No Account Found</v>
      </c>
      <c r="J772" s="24" t="str">
        <f>ifna(IFS(MATCH(C772,KnowBe4!A:A,),"Keep"),"No Account Found")</f>
        <v>No Account Found</v>
      </c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19"/>
      <c r="B773" s="20"/>
      <c r="C773" s="20"/>
      <c r="D773" s="21" t="str">
        <f t="shared" si="2"/>
        <v>No</v>
      </c>
      <c r="E773" s="21" t="str">
        <f>ifna(IFS(MATCH(C773,EMR!B:B,),"Keep"),"No Account Found")</f>
        <v>No Account Found</v>
      </c>
      <c r="F773" s="22" t="str">
        <f>ifna(IFS(MATCH(C773,Tricefy!C:C,),"Keep"),"No Account Found")</f>
        <v>No Account Found</v>
      </c>
      <c r="G773" s="23" t="str">
        <f>ifna(IFS(MATCH(C773,Stripe!B:B,),"Keep"),"No Account Found")</f>
        <v>No Account Found</v>
      </c>
      <c r="H773" s="23" t="str">
        <f>ifna(IFS(MATCH(C773,Azalea!E:E,),"Keep"),"No Account Found")</f>
        <v>No Account Found</v>
      </c>
      <c r="I773" s="23" t="str">
        <f>ifna(IFS(MATCH(C773,Trellis!C:C,),"Keep"),"No Account Found")</f>
        <v>No Account Found</v>
      </c>
      <c r="J773" s="24" t="str">
        <f>ifna(IFS(MATCH(C773,KnowBe4!A:A,),"Keep"),"No Account Found")</f>
        <v>No Account Found</v>
      </c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19"/>
      <c r="B774" s="20"/>
      <c r="C774" s="20"/>
      <c r="D774" s="21" t="str">
        <f t="shared" si="2"/>
        <v>No</v>
      </c>
      <c r="E774" s="21" t="str">
        <f>ifna(IFS(MATCH(C774,EMR!B:B,),"Keep"),"No Account Found")</f>
        <v>No Account Found</v>
      </c>
      <c r="F774" s="22" t="str">
        <f>ifna(IFS(MATCH(C774,Tricefy!C:C,),"Keep"),"No Account Found")</f>
        <v>No Account Found</v>
      </c>
      <c r="G774" s="23" t="str">
        <f>ifna(IFS(MATCH(C774,Stripe!B:B,),"Keep"),"No Account Found")</f>
        <v>No Account Found</v>
      </c>
      <c r="H774" s="23" t="str">
        <f>ifna(IFS(MATCH(C774,Azalea!E:E,),"Keep"),"No Account Found")</f>
        <v>No Account Found</v>
      </c>
      <c r="I774" s="23" t="str">
        <f>ifna(IFS(MATCH(C774,Trellis!C:C,),"Keep"),"No Account Found")</f>
        <v>No Account Found</v>
      </c>
      <c r="J774" s="24" t="str">
        <f>ifna(IFS(MATCH(C774,KnowBe4!A:A,),"Keep"),"No Account Found")</f>
        <v>No Account Found</v>
      </c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19"/>
      <c r="B775" s="20"/>
      <c r="C775" s="20"/>
      <c r="D775" s="21" t="str">
        <f t="shared" si="2"/>
        <v>No</v>
      </c>
      <c r="E775" s="21" t="str">
        <f>ifna(IFS(MATCH(C775,EMR!B:B,),"Keep"),"No Account Found")</f>
        <v>No Account Found</v>
      </c>
      <c r="F775" s="22" t="str">
        <f>ifna(IFS(MATCH(C775,Tricefy!C:C,),"Keep"),"No Account Found")</f>
        <v>No Account Found</v>
      </c>
      <c r="G775" s="23" t="str">
        <f>ifna(IFS(MATCH(C775,Stripe!B:B,),"Keep"),"No Account Found")</f>
        <v>No Account Found</v>
      </c>
      <c r="H775" s="23" t="str">
        <f>ifna(IFS(MATCH(C775,Azalea!E:E,),"Keep"),"No Account Found")</f>
        <v>No Account Found</v>
      </c>
      <c r="I775" s="23" t="str">
        <f>ifna(IFS(MATCH(C775,Trellis!C:C,),"Keep"),"No Account Found")</f>
        <v>No Account Found</v>
      </c>
      <c r="J775" s="24" t="str">
        <f>ifna(IFS(MATCH(C775,KnowBe4!A:A,),"Keep"),"No Account Found")</f>
        <v>No Account Found</v>
      </c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19"/>
      <c r="B776" s="20"/>
      <c r="C776" s="20"/>
      <c r="D776" s="21" t="str">
        <f t="shared" si="2"/>
        <v>No</v>
      </c>
      <c r="E776" s="21" t="str">
        <f>ifna(IFS(MATCH(C776,EMR!B:B,),"Keep"),"No Account Found")</f>
        <v>No Account Found</v>
      </c>
      <c r="F776" s="22" t="str">
        <f>ifna(IFS(MATCH(C776,Tricefy!C:C,),"Keep"),"No Account Found")</f>
        <v>No Account Found</v>
      </c>
      <c r="G776" s="23" t="str">
        <f>ifna(IFS(MATCH(C776,Stripe!B:B,),"Keep"),"No Account Found")</f>
        <v>No Account Found</v>
      </c>
      <c r="H776" s="23" t="str">
        <f>ifna(IFS(MATCH(C776,Azalea!E:E,),"Keep"),"No Account Found")</f>
        <v>No Account Found</v>
      </c>
      <c r="I776" s="23" t="str">
        <f>ifna(IFS(MATCH(C776,Trellis!C:C,),"Keep"),"No Account Found")</f>
        <v>No Account Found</v>
      </c>
      <c r="J776" s="24" t="str">
        <f>ifna(IFS(MATCH(C776,KnowBe4!A:A,),"Keep"),"No Account Found")</f>
        <v>No Account Found</v>
      </c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19"/>
      <c r="B777" s="20"/>
      <c r="C777" s="20"/>
      <c r="D777" s="21" t="str">
        <f t="shared" si="2"/>
        <v>No</v>
      </c>
      <c r="E777" s="21" t="str">
        <f>ifna(IFS(MATCH(C777,EMR!B:B,),"Keep"),"No Account Found")</f>
        <v>No Account Found</v>
      </c>
      <c r="F777" s="22" t="str">
        <f>ifna(IFS(MATCH(C777,Tricefy!C:C,),"Keep"),"No Account Found")</f>
        <v>No Account Found</v>
      </c>
      <c r="G777" s="23" t="str">
        <f>ifna(IFS(MATCH(C777,Stripe!B:B,),"Keep"),"No Account Found")</f>
        <v>No Account Found</v>
      </c>
      <c r="H777" s="23" t="str">
        <f>ifna(IFS(MATCH(C777,Azalea!E:E,),"Keep"),"No Account Found")</f>
        <v>No Account Found</v>
      </c>
      <c r="I777" s="23" t="str">
        <f>ifna(IFS(MATCH(C777,Trellis!C:C,),"Keep"),"No Account Found")</f>
        <v>No Account Found</v>
      </c>
      <c r="J777" s="24" t="str">
        <f>ifna(IFS(MATCH(C777,KnowBe4!A:A,),"Keep"),"No Account Found")</f>
        <v>No Account Found</v>
      </c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19"/>
      <c r="B778" s="20"/>
      <c r="C778" s="20"/>
      <c r="D778" s="21" t="str">
        <f t="shared" si="2"/>
        <v>No</v>
      </c>
      <c r="E778" s="21" t="str">
        <f>ifna(IFS(MATCH(C778,EMR!B:B,),"Keep"),"No Account Found")</f>
        <v>No Account Found</v>
      </c>
      <c r="F778" s="22" t="str">
        <f>ifna(IFS(MATCH(C778,Tricefy!C:C,),"Keep"),"No Account Found")</f>
        <v>No Account Found</v>
      </c>
      <c r="G778" s="23" t="str">
        <f>ifna(IFS(MATCH(C778,Stripe!B:B,),"Keep"),"No Account Found")</f>
        <v>No Account Found</v>
      </c>
      <c r="H778" s="23" t="str">
        <f>ifna(IFS(MATCH(C778,Azalea!E:E,),"Keep"),"No Account Found")</f>
        <v>No Account Found</v>
      </c>
      <c r="I778" s="23" t="str">
        <f>ifna(IFS(MATCH(C778,Trellis!C:C,),"Keep"),"No Account Found")</f>
        <v>No Account Found</v>
      </c>
      <c r="J778" s="24" t="str">
        <f>ifna(IFS(MATCH(C778,KnowBe4!A:A,),"Keep"),"No Account Found")</f>
        <v>No Account Found</v>
      </c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19"/>
      <c r="B779" s="20"/>
      <c r="C779" s="20"/>
      <c r="D779" s="21" t="str">
        <f t="shared" si="2"/>
        <v>No</v>
      </c>
      <c r="E779" s="21" t="str">
        <f>ifna(IFS(MATCH(C779,EMR!B:B,),"Keep"),"No Account Found")</f>
        <v>No Account Found</v>
      </c>
      <c r="F779" s="22" t="str">
        <f>ifna(IFS(MATCH(C779,Tricefy!C:C,),"Keep"),"No Account Found")</f>
        <v>No Account Found</v>
      </c>
      <c r="G779" s="23" t="str">
        <f>ifna(IFS(MATCH(C779,Stripe!B:B,),"Keep"),"No Account Found")</f>
        <v>No Account Found</v>
      </c>
      <c r="H779" s="23" t="str">
        <f>ifna(IFS(MATCH(C779,Azalea!E:E,),"Keep"),"No Account Found")</f>
        <v>No Account Found</v>
      </c>
      <c r="I779" s="23" t="str">
        <f>ifna(IFS(MATCH(C779,Trellis!C:C,),"Keep"),"No Account Found")</f>
        <v>No Account Found</v>
      </c>
      <c r="J779" s="24" t="str">
        <f>ifna(IFS(MATCH(C779,KnowBe4!A:A,),"Keep"),"No Account Found")</f>
        <v>No Account Found</v>
      </c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19"/>
      <c r="B780" s="20"/>
      <c r="C780" s="20"/>
      <c r="D780" s="21" t="str">
        <f t="shared" si="2"/>
        <v>No</v>
      </c>
      <c r="E780" s="21" t="str">
        <f>ifna(IFS(MATCH(C780,EMR!B:B,),"Keep"),"No Account Found")</f>
        <v>No Account Found</v>
      </c>
      <c r="F780" s="22" t="str">
        <f>ifna(IFS(MATCH(C780,Tricefy!C:C,),"Keep"),"No Account Found")</f>
        <v>No Account Found</v>
      </c>
      <c r="G780" s="23" t="str">
        <f>ifna(IFS(MATCH(C780,Stripe!B:B,),"Keep"),"No Account Found")</f>
        <v>No Account Found</v>
      </c>
      <c r="H780" s="23" t="str">
        <f>ifna(IFS(MATCH(C780,Azalea!E:E,),"Keep"),"No Account Found")</f>
        <v>No Account Found</v>
      </c>
      <c r="I780" s="23" t="str">
        <f>ifna(IFS(MATCH(C780,Trellis!C:C,),"Keep"),"No Account Found")</f>
        <v>No Account Found</v>
      </c>
      <c r="J780" s="24" t="str">
        <f>ifna(IFS(MATCH(C780,KnowBe4!A:A,),"Keep"),"No Account Found")</f>
        <v>No Account Found</v>
      </c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19"/>
      <c r="B781" s="20"/>
      <c r="C781" s="20"/>
      <c r="D781" s="21" t="str">
        <f t="shared" si="2"/>
        <v>No</v>
      </c>
      <c r="E781" s="21" t="str">
        <f>ifna(IFS(MATCH(C781,EMR!B:B,),"Keep"),"No Account Found")</f>
        <v>No Account Found</v>
      </c>
      <c r="F781" s="22" t="str">
        <f>ifna(IFS(MATCH(C781,Tricefy!C:C,),"Keep"),"No Account Found")</f>
        <v>No Account Found</v>
      </c>
      <c r="G781" s="23" t="str">
        <f>ifna(IFS(MATCH(C781,Stripe!B:B,),"Keep"),"No Account Found")</f>
        <v>No Account Found</v>
      </c>
      <c r="H781" s="23" t="str">
        <f>ifna(IFS(MATCH(C781,Azalea!E:E,),"Keep"),"No Account Found")</f>
        <v>No Account Found</v>
      </c>
      <c r="I781" s="23" t="str">
        <f>ifna(IFS(MATCH(C781,Trellis!C:C,),"Keep"),"No Account Found")</f>
        <v>No Account Found</v>
      </c>
      <c r="J781" s="24" t="str">
        <f>ifna(IFS(MATCH(C781,KnowBe4!A:A,),"Keep"),"No Account Found")</f>
        <v>No Account Found</v>
      </c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19"/>
      <c r="B782" s="20"/>
      <c r="C782" s="20"/>
      <c r="D782" s="21" t="str">
        <f t="shared" si="2"/>
        <v>No</v>
      </c>
      <c r="E782" s="21" t="str">
        <f>ifna(IFS(MATCH(C782,EMR!B:B,),"Keep"),"No Account Found")</f>
        <v>No Account Found</v>
      </c>
      <c r="F782" s="22" t="str">
        <f>ifna(IFS(MATCH(C782,Tricefy!C:C,),"Keep"),"No Account Found")</f>
        <v>No Account Found</v>
      </c>
      <c r="G782" s="23" t="str">
        <f>ifna(IFS(MATCH(C782,Stripe!B:B,),"Keep"),"No Account Found")</f>
        <v>No Account Found</v>
      </c>
      <c r="H782" s="23" t="str">
        <f>ifna(IFS(MATCH(C782,Azalea!E:E,),"Keep"),"No Account Found")</f>
        <v>No Account Found</v>
      </c>
      <c r="I782" s="23" t="str">
        <f>ifna(IFS(MATCH(C782,Trellis!C:C,),"Keep"),"No Account Found")</f>
        <v>No Account Found</v>
      </c>
      <c r="J782" s="24" t="str">
        <f>ifna(IFS(MATCH(C782,KnowBe4!A:A,),"Keep"),"No Account Found")</f>
        <v>No Account Found</v>
      </c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19"/>
      <c r="B783" s="20"/>
      <c r="C783" s="20"/>
      <c r="D783" s="21" t="str">
        <f t="shared" si="2"/>
        <v>No</v>
      </c>
      <c r="E783" s="21" t="str">
        <f>ifna(IFS(MATCH(C783,EMR!B:B,),"Keep"),"No Account Found")</f>
        <v>No Account Found</v>
      </c>
      <c r="F783" s="22" t="str">
        <f>ifna(IFS(MATCH(C783,Tricefy!C:C,),"Keep"),"No Account Found")</f>
        <v>No Account Found</v>
      </c>
      <c r="G783" s="23" t="str">
        <f>ifna(IFS(MATCH(C783,Stripe!B:B,),"Keep"),"No Account Found")</f>
        <v>No Account Found</v>
      </c>
      <c r="H783" s="23" t="str">
        <f>ifna(IFS(MATCH(C783,Azalea!E:E,),"Keep"),"No Account Found")</f>
        <v>No Account Found</v>
      </c>
      <c r="I783" s="23" t="str">
        <f>ifna(IFS(MATCH(C783,Trellis!C:C,),"Keep"),"No Account Found")</f>
        <v>No Account Found</v>
      </c>
      <c r="J783" s="24" t="str">
        <f>ifna(IFS(MATCH(C783,KnowBe4!A:A,),"Keep"),"No Account Found")</f>
        <v>No Account Found</v>
      </c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19"/>
      <c r="B784" s="20"/>
      <c r="C784" s="20"/>
      <c r="D784" s="21" t="str">
        <f t="shared" si="2"/>
        <v>No</v>
      </c>
      <c r="E784" s="25" t="str">
        <f>ifna(IFS(MATCH(C784,EMR!B:B,),"Keep"),"No Account Found")</f>
        <v>No Account Found</v>
      </c>
      <c r="F784" s="22" t="str">
        <f>ifna(IFS(MATCH(C784,Tricefy!C:C,),"Keep"),"No Account Found")</f>
        <v>No Account Found</v>
      </c>
      <c r="G784" s="23" t="str">
        <f>ifna(IFS(MATCH(C784,Stripe!B:B,),"Keep"),"No Account Found")</f>
        <v>No Account Found</v>
      </c>
      <c r="H784" s="23" t="str">
        <f>ifna(IFS(MATCH(C784,Azalea!E:E,),"Keep"),"No Account Found")</f>
        <v>No Account Found</v>
      </c>
      <c r="I784" s="23" t="str">
        <f>ifna(IFS(MATCH(C784,Trellis!C:C,),"Keep"),"No Account Found")</f>
        <v>No Account Found</v>
      </c>
      <c r="J784" s="24" t="str">
        <f>ifna(IFS(MATCH(C784,KnowBe4!A:A,),"Keep"),"No Account Found")</f>
        <v>No Account Found</v>
      </c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19"/>
      <c r="B785" s="20"/>
      <c r="C785" s="20"/>
      <c r="D785" s="21" t="str">
        <f t="shared" si="2"/>
        <v>No</v>
      </c>
      <c r="E785" s="21" t="str">
        <f>ifna(IFS(MATCH(C785,EMR!B:B,),"Keep"),"No Account Found")</f>
        <v>No Account Found</v>
      </c>
      <c r="F785" s="22" t="str">
        <f>ifna(IFS(MATCH(C785,Tricefy!C:C,),"Keep"),"No Account Found")</f>
        <v>No Account Found</v>
      </c>
      <c r="G785" s="23" t="str">
        <f>ifna(IFS(MATCH(C785,Stripe!B:B,),"Keep"),"No Account Found")</f>
        <v>No Account Found</v>
      </c>
      <c r="H785" s="23" t="str">
        <f>ifna(IFS(MATCH(C785,Azalea!E:E,),"Keep"),"No Account Found")</f>
        <v>No Account Found</v>
      </c>
      <c r="I785" s="23" t="str">
        <f>ifna(IFS(MATCH(C785,Trellis!C:C,),"Keep"),"No Account Found")</f>
        <v>No Account Found</v>
      </c>
      <c r="J785" s="24" t="str">
        <f>ifna(IFS(MATCH(C785,KnowBe4!A:A,),"Keep"),"No Account Found")</f>
        <v>No Account Found</v>
      </c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19"/>
      <c r="B786" s="20"/>
      <c r="C786" s="20"/>
      <c r="D786" s="21" t="str">
        <f t="shared" si="2"/>
        <v>No</v>
      </c>
      <c r="E786" s="21" t="str">
        <f>ifna(IFS(MATCH(C786,EMR!B:B,),"Keep"),"No Account Found")</f>
        <v>No Account Found</v>
      </c>
      <c r="F786" s="22" t="str">
        <f>ifna(IFS(MATCH(C786,Tricefy!C:C,),"Keep"),"No Account Found")</f>
        <v>No Account Found</v>
      </c>
      <c r="G786" s="23" t="str">
        <f>ifna(IFS(MATCH(C786,Stripe!B:B,),"Keep"),"No Account Found")</f>
        <v>No Account Found</v>
      </c>
      <c r="H786" s="23" t="str">
        <f>ifna(IFS(MATCH(C786,Azalea!E:E,),"Keep"),"No Account Found")</f>
        <v>No Account Found</v>
      </c>
      <c r="I786" s="23" t="str">
        <f>ifna(IFS(MATCH(C786,Trellis!C:C,),"Keep"),"No Account Found")</f>
        <v>No Account Found</v>
      </c>
      <c r="J786" s="24" t="str">
        <f>ifna(IFS(MATCH(C786,KnowBe4!A:A,),"Keep"),"No Account Found")</f>
        <v>No Account Found</v>
      </c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19"/>
      <c r="B787" s="20"/>
      <c r="C787" s="20"/>
      <c r="D787" s="21" t="str">
        <f t="shared" si="2"/>
        <v>No</v>
      </c>
      <c r="E787" s="21" t="str">
        <f>ifna(IFS(MATCH(C787,EMR!B:B,),"Keep"),"No Account Found")</f>
        <v>No Account Found</v>
      </c>
      <c r="F787" s="22" t="str">
        <f>ifna(IFS(MATCH(C787,Tricefy!C:C,),"Keep"),"No Account Found")</f>
        <v>No Account Found</v>
      </c>
      <c r="G787" s="23" t="str">
        <f>ifna(IFS(MATCH(C787,Stripe!B:B,),"Keep"),"No Account Found")</f>
        <v>No Account Found</v>
      </c>
      <c r="H787" s="23" t="str">
        <f>ifna(IFS(MATCH(C787,Azalea!E:E,),"Keep"),"No Account Found")</f>
        <v>No Account Found</v>
      </c>
      <c r="I787" s="23" t="str">
        <f>ifna(IFS(MATCH(C787,Trellis!C:C,),"Keep"),"No Account Found")</f>
        <v>No Account Found</v>
      </c>
      <c r="J787" s="24" t="str">
        <f>ifna(IFS(MATCH(C787,KnowBe4!A:A,),"Keep"),"No Account Found")</f>
        <v>No Account Found</v>
      </c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19"/>
      <c r="B788" s="20"/>
      <c r="C788" s="20"/>
      <c r="D788" s="21" t="str">
        <f t="shared" si="2"/>
        <v>No</v>
      </c>
      <c r="E788" s="21" t="str">
        <f>ifna(IFS(MATCH(C788,EMR!B:B,),"Keep"),"No Account Found")</f>
        <v>No Account Found</v>
      </c>
      <c r="F788" s="22" t="str">
        <f>ifna(IFS(MATCH(C788,Tricefy!C:C,),"Keep"),"No Account Found")</f>
        <v>No Account Found</v>
      </c>
      <c r="G788" s="23" t="str">
        <f>ifna(IFS(MATCH(C788,Stripe!B:B,),"Keep"),"No Account Found")</f>
        <v>No Account Found</v>
      </c>
      <c r="H788" s="23" t="str">
        <f>ifna(IFS(MATCH(C788,Azalea!E:E,),"Keep"),"No Account Found")</f>
        <v>No Account Found</v>
      </c>
      <c r="I788" s="23" t="str">
        <f>ifna(IFS(MATCH(C788,Trellis!C:C,),"Keep"),"No Account Found")</f>
        <v>No Account Found</v>
      </c>
      <c r="J788" s="24" t="str">
        <f>ifna(IFS(MATCH(C788,KnowBe4!A:A,),"Keep"),"No Account Found")</f>
        <v>No Account Found</v>
      </c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19"/>
      <c r="B789" s="20"/>
      <c r="C789" s="20"/>
      <c r="D789" s="21" t="str">
        <f t="shared" si="2"/>
        <v>No</v>
      </c>
      <c r="E789" s="21" t="str">
        <f>ifna(IFS(MATCH(C789,EMR!B:B,),"Keep"),"No Account Found")</f>
        <v>No Account Found</v>
      </c>
      <c r="F789" s="22" t="str">
        <f>ifna(IFS(MATCH(C789,Tricefy!C:C,),"Keep"),"No Account Found")</f>
        <v>No Account Found</v>
      </c>
      <c r="G789" s="23" t="str">
        <f>ifna(IFS(MATCH(C789,Stripe!B:B,),"Keep"),"No Account Found")</f>
        <v>No Account Found</v>
      </c>
      <c r="H789" s="23" t="str">
        <f>ifna(IFS(MATCH(C789,Azalea!E:E,),"Keep"),"No Account Found")</f>
        <v>No Account Found</v>
      </c>
      <c r="I789" s="23" t="str">
        <f>ifna(IFS(MATCH(C789,Trellis!C:C,),"Keep"),"No Account Found")</f>
        <v>No Account Found</v>
      </c>
      <c r="J789" s="24" t="str">
        <f>ifna(IFS(MATCH(C789,KnowBe4!A:A,),"Keep"),"No Account Found")</f>
        <v>No Account Found</v>
      </c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19"/>
      <c r="B790" s="20"/>
      <c r="C790" s="20"/>
      <c r="D790" s="21" t="str">
        <f t="shared" si="2"/>
        <v>No</v>
      </c>
      <c r="E790" s="25" t="str">
        <f>ifna(IFS(MATCH(C790,EMR!B:B,),"Keep"),"No Account Found")</f>
        <v>No Account Found</v>
      </c>
      <c r="F790" s="22" t="str">
        <f>ifna(IFS(MATCH(C790,Tricefy!C:C,),"Keep"),"No Account Found")</f>
        <v>No Account Found</v>
      </c>
      <c r="G790" s="23" t="str">
        <f>ifna(IFS(MATCH(C790,Stripe!B:B,),"Keep"),"No Account Found")</f>
        <v>No Account Found</v>
      </c>
      <c r="H790" s="23" t="str">
        <f>ifna(IFS(MATCH(C790,Azalea!E:E,),"Keep"),"No Account Found")</f>
        <v>No Account Found</v>
      </c>
      <c r="I790" s="23" t="str">
        <f>ifna(IFS(MATCH(C790,Trellis!C:C,),"Keep"),"No Account Found")</f>
        <v>No Account Found</v>
      </c>
      <c r="J790" s="24" t="str">
        <f>ifna(IFS(MATCH(C790,KnowBe4!A:A,),"Keep"),"No Account Found")</f>
        <v>No Account Found</v>
      </c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19"/>
      <c r="B791" s="20"/>
      <c r="C791" s="20"/>
      <c r="D791" s="21" t="str">
        <f t="shared" si="2"/>
        <v>#REF!</v>
      </c>
      <c r="E791" s="26" t="str">
        <f>EMR!C152</f>
        <v>Keep</v>
      </c>
      <c r="F791" s="22" t="str">
        <f>ifna(IFS(MATCH(C791,Tricefy!C:C,),"Keep"),"No Account Found")</f>
        <v>No Account Found</v>
      </c>
      <c r="G791" s="23" t="str">
        <f>ifna(IFS(MATCH(C791,Stripe!B:B,),"Keep"),"No Account Found")</f>
        <v>No Account Found</v>
      </c>
      <c r="H791" s="27" t="str">
        <f>Azalea!I69</f>
        <v>Keep</v>
      </c>
      <c r="I791" s="23" t="str">
        <f>ifna(IFS(MATCH(C791,Trellis!C:C,),"Keep"),"No Account Found")</f>
        <v>No Account Found</v>
      </c>
      <c r="J791" s="27" t="str">
        <f>#REF!</f>
        <v>#REF!</v>
      </c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19"/>
      <c r="B792" s="20"/>
      <c r="C792" s="20"/>
      <c r="D792" s="21" t="str">
        <f t="shared" si="2"/>
        <v>No</v>
      </c>
      <c r="E792" s="21" t="str">
        <f>ifna(IFS(MATCH(C792,EMR!B:B,),"Keep"),"No Account Found")</f>
        <v>No Account Found</v>
      </c>
      <c r="F792" s="22" t="str">
        <f>ifna(IFS(MATCH(C792,Tricefy!C:C,),"Keep"),"No Account Found")</f>
        <v>No Account Found</v>
      </c>
      <c r="G792" s="23" t="str">
        <f>ifna(IFS(MATCH(C792,Stripe!B:B,),"Keep"),"No Account Found")</f>
        <v>No Account Found</v>
      </c>
      <c r="H792" s="23" t="str">
        <f>ifna(IFS(MATCH(C792,Azalea!E:E,),"Keep"),"No Account Found")</f>
        <v>No Account Found</v>
      </c>
      <c r="I792" s="23" t="str">
        <f>ifna(IFS(MATCH(C792,Trellis!C:C,),"Keep"),"No Account Found")</f>
        <v>No Account Found</v>
      </c>
      <c r="J792" s="24" t="str">
        <f>ifna(IFS(MATCH(C792,KnowBe4!A:A,),"Keep"),"No Account Found")</f>
        <v>No Account Found</v>
      </c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19"/>
      <c r="B793" s="20"/>
      <c r="C793" s="20"/>
      <c r="D793" s="21" t="str">
        <f t="shared" si="2"/>
        <v>No</v>
      </c>
      <c r="E793" s="25" t="str">
        <f>ifna(IFS(MATCH(C793,EMR!B:B,),"Keep"),"No Account Found")</f>
        <v>No Account Found</v>
      </c>
      <c r="F793" s="22" t="str">
        <f>ifna(IFS(MATCH(C793,Tricefy!C:C,),"Keep"),"No Account Found")</f>
        <v>No Account Found</v>
      </c>
      <c r="G793" s="23" t="str">
        <f>ifna(IFS(MATCH(C793,Stripe!B:B,),"Keep"),"No Account Found")</f>
        <v>No Account Found</v>
      </c>
      <c r="H793" s="23" t="str">
        <f>ifna(IFS(MATCH(C793,Azalea!E:E,),"Keep"),"No Account Found")</f>
        <v>No Account Found</v>
      </c>
      <c r="I793" s="23" t="str">
        <f>ifna(IFS(MATCH(C793,Trellis!C:C,),"Keep"),"No Account Found")</f>
        <v>No Account Found</v>
      </c>
      <c r="J793" s="24" t="str">
        <f>ifna(IFS(MATCH(C793,KnowBe4!A:A,),"Keep"),"No Account Found")</f>
        <v>No Account Found</v>
      </c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19"/>
      <c r="B794" s="20"/>
      <c r="C794" s="20"/>
      <c r="D794" s="21" t="str">
        <f t="shared" si="2"/>
        <v>No</v>
      </c>
      <c r="E794" s="21" t="str">
        <f>ifna(IFS(MATCH(C794,EMR!B:B,),"Keep"),"No Account Found")</f>
        <v>No Account Found</v>
      </c>
      <c r="F794" s="22" t="str">
        <f>ifna(IFS(MATCH(C794,Tricefy!C:C,),"Keep"),"No Account Found")</f>
        <v>No Account Found</v>
      </c>
      <c r="G794" s="23" t="str">
        <f>ifna(IFS(MATCH(C794,Stripe!B:B,),"Keep"),"No Account Found")</f>
        <v>No Account Found</v>
      </c>
      <c r="H794" s="23" t="str">
        <f>ifna(IFS(MATCH(C794,Azalea!E:E,),"Keep"),"No Account Found")</f>
        <v>No Account Found</v>
      </c>
      <c r="I794" s="23" t="str">
        <f>ifna(IFS(MATCH(C794,Trellis!C:C,),"Keep"),"No Account Found")</f>
        <v>No Account Found</v>
      </c>
      <c r="J794" s="24" t="str">
        <f>ifna(IFS(MATCH(C794,KnowBe4!A:A,),"Keep"),"No Account Found")</f>
        <v>No Account Found</v>
      </c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19"/>
      <c r="B795" s="20"/>
      <c r="C795" s="20"/>
      <c r="D795" s="21" t="str">
        <f t="shared" si="2"/>
        <v>No</v>
      </c>
      <c r="E795" s="25" t="str">
        <f>ifna(IFS(MATCH(C795,EMR!B:B,),"Keep"),"No Account Found")</f>
        <v>No Account Found</v>
      </c>
      <c r="F795" s="22" t="str">
        <f>ifna(IFS(MATCH(C795,Tricefy!C:C,),"Keep"),"No Account Found")</f>
        <v>No Account Found</v>
      </c>
      <c r="G795" s="23" t="str">
        <f>ifna(IFS(MATCH(C795,Stripe!B:B,),"Keep"),"No Account Found")</f>
        <v>No Account Found</v>
      </c>
      <c r="H795" s="23" t="str">
        <f>ifna(IFS(MATCH(C795,Azalea!E:E,),"Keep"),"No Account Found")</f>
        <v>No Account Found</v>
      </c>
      <c r="I795" s="23" t="str">
        <f>ifna(IFS(MATCH(C795,Trellis!C:C,),"Keep"),"No Account Found")</f>
        <v>No Account Found</v>
      </c>
      <c r="J795" s="24" t="str">
        <f>ifna(IFS(MATCH(C795,KnowBe4!A:A,),"Keep"),"No Account Found")</f>
        <v>No Account Found</v>
      </c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19"/>
      <c r="B796" s="20"/>
      <c r="C796" s="20"/>
      <c r="D796" s="21" t="str">
        <f t="shared" si="2"/>
        <v>No</v>
      </c>
      <c r="E796" s="21" t="str">
        <f>ifna(IFS(MATCH(C796,EMR!B:B,),"Keep"),"No Account Found")</f>
        <v>No Account Found</v>
      </c>
      <c r="F796" s="22" t="str">
        <f>ifna(IFS(MATCH(C796,Tricefy!C:C,),"Keep"),"No Account Found")</f>
        <v>No Account Found</v>
      </c>
      <c r="G796" s="23" t="str">
        <f>ifna(IFS(MATCH(C796,Stripe!B:B,),"Keep"),"No Account Found")</f>
        <v>No Account Found</v>
      </c>
      <c r="H796" s="23" t="str">
        <f>ifna(IFS(MATCH(C796,Azalea!E:E,),"Keep"),"No Account Found")</f>
        <v>No Account Found</v>
      </c>
      <c r="I796" s="23" t="str">
        <f>ifna(IFS(MATCH(C796,Trellis!C:C,),"Keep"),"No Account Found")</f>
        <v>No Account Found</v>
      </c>
      <c r="J796" s="24" t="str">
        <f>ifna(IFS(MATCH(C796,KnowBe4!A:A,),"Keep"),"No Account Found")</f>
        <v>No Account Found</v>
      </c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19"/>
      <c r="B797" s="20"/>
      <c r="C797" s="20"/>
      <c r="D797" s="21" t="str">
        <f t="shared" si="2"/>
        <v>No</v>
      </c>
      <c r="E797" s="21" t="str">
        <f>ifna(IFS(MATCH(C797,EMR!B:B,),"Keep"),"No Account Found")</f>
        <v>No Account Found</v>
      </c>
      <c r="F797" s="22" t="str">
        <f>ifna(IFS(MATCH(C797,Tricefy!C:C,),"Keep"),"No Account Found")</f>
        <v>No Account Found</v>
      </c>
      <c r="G797" s="23" t="str">
        <f>ifna(IFS(MATCH(C797,Stripe!B:B,),"Keep"),"No Account Found")</f>
        <v>No Account Found</v>
      </c>
      <c r="H797" s="23" t="str">
        <f>ifna(IFS(MATCH(C797,Azalea!E:E,),"Keep"),"No Account Found")</f>
        <v>No Account Found</v>
      </c>
      <c r="I797" s="23" t="str">
        <f>ifna(IFS(MATCH(C797,Trellis!C:C,),"Keep"),"No Account Found")</f>
        <v>No Account Found</v>
      </c>
      <c r="J797" s="24" t="str">
        <f>ifna(IFS(MATCH(C797,KnowBe4!A:A,),"Keep"),"No Account Found")</f>
        <v>No Account Found</v>
      </c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19"/>
      <c r="B798" s="20"/>
      <c r="C798" s="20"/>
      <c r="D798" s="21" t="str">
        <f t="shared" si="2"/>
        <v>No</v>
      </c>
      <c r="E798" s="25" t="str">
        <f>ifna(IFS(MATCH(C798,EMR!B:B,),"Keep"),"No Account Found")</f>
        <v>No Account Found</v>
      </c>
      <c r="F798" s="22" t="str">
        <f>ifna(IFS(MATCH(C798,Tricefy!C:C,),"Keep"),"No Account Found")</f>
        <v>No Account Found</v>
      </c>
      <c r="G798" s="23" t="str">
        <f>ifna(IFS(MATCH(C798,Stripe!B:B,),"Keep"),"No Account Found")</f>
        <v>No Account Found</v>
      </c>
      <c r="H798" s="23" t="str">
        <f>ifna(IFS(MATCH(C798,Azalea!E:E,),"Keep"),"No Account Found")</f>
        <v>No Account Found</v>
      </c>
      <c r="I798" s="23" t="str">
        <f>ifna(IFS(MATCH(C798,Trellis!C:C,),"Keep"),"No Account Found")</f>
        <v>No Account Found</v>
      </c>
      <c r="J798" s="24" t="str">
        <f>ifna(IFS(MATCH(C798,KnowBe4!A:A,),"Keep"),"No Account Found")</f>
        <v>No Account Found</v>
      </c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19"/>
      <c r="B799" s="20"/>
      <c r="C799" s="20"/>
      <c r="D799" s="21" t="str">
        <f t="shared" si="2"/>
        <v>No</v>
      </c>
      <c r="E799" s="21" t="str">
        <f>ifna(IFS(MATCH(C799,EMR!B:B,),"Keep"),"No Account Found")</f>
        <v>No Account Found</v>
      </c>
      <c r="F799" s="22" t="str">
        <f>ifna(IFS(MATCH(C799,Tricefy!C:C,),"Keep"),"No Account Found")</f>
        <v>No Account Found</v>
      </c>
      <c r="G799" s="23" t="str">
        <f>ifna(IFS(MATCH(C799,Stripe!B:B,),"Keep"),"No Account Found")</f>
        <v>No Account Found</v>
      </c>
      <c r="H799" s="23" t="str">
        <f>ifna(IFS(MATCH(C799,Azalea!E:E,),"Keep"),"No Account Found")</f>
        <v>No Account Found</v>
      </c>
      <c r="I799" s="23" t="str">
        <f>ifna(IFS(MATCH(C799,Trellis!C:C,),"Keep"),"No Account Found")</f>
        <v>No Account Found</v>
      </c>
      <c r="J799" s="24" t="str">
        <f>ifna(IFS(MATCH(C799,KnowBe4!A:A,),"Keep"),"No Account Found")</f>
        <v>No Account Found</v>
      </c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19"/>
      <c r="B800" s="20"/>
      <c r="C800" s="20"/>
      <c r="D800" s="21" t="str">
        <f t="shared" si="2"/>
        <v>No</v>
      </c>
      <c r="E800" s="25" t="str">
        <f>ifna(IFS(MATCH(C800,EMR!B:B,),"Keep"),"No Account Found")</f>
        <v>No Account Found</v>
      </c>
      <c r="F800" s="22" t="str">
        <f>ifna(IFS(MATCH(C800,Tricefy!C:C,),"Keep"),"No Account Found")</f>
        <v>No Account Found</v>
      </c>
      <c r="G800" s="23" t="str">
        <f>ifna(IFS(MATCH(C800,Stripe!B:B,),"Keep"),"No Account Found")</f>
        <v>No Account Found</v>
      </c>
      <c r="H800" s="23" t="str">
        <f>ifna(IFS(MATCH(C800,Azalea!E:E,),"Keep"),"No Account Found")</f>
        <v>No Account Found</v>
      </c>
      <c r="I800" s="23" t="str">
        <f>ifna(IFS(MATCH(C800,Trellis!C:C,),"Keep"),"No Account Found")</f>
        <v>No Account Found</v>
      </c>
      <c r="J800" s="24" t="str">
        <f>ifna(IFS(MATCH(C800,KnowBe4!A:A,),"Keep"),"No Account Found")</f>
        <v>No Account Found</v>
      </c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19"/>
      <c r="B801" s="20"/>
      <c r="C801" s="20"/>
      <c r="D801" s="21" t="str">
        <f t="shared" si="2"/>
        <v>No</v>
      </c>
      <c r="E801" s="21" t="str">
        <f>ifna(IFS(MATCH(C801,EMR!B:B,),"Keep"),"No Account Found")</f>
        <v>No Account Found</v>
      </c>
      <c r="F801" s="22" t="str">
        <f>ifna(IFS(MATCH(C801,Tricefy!C:C,),"Keep"),"No Account Found")</f>
        <v>No Account Found</v>
      </c>
      <c r="G801" s="23" t="str">
        <f>ifna(IFS(MATCH(C801,Stripe!B:B,),"Keep"),"No Account Found")</f>
        <v>No Account Found</v>
      </c>
      <c r="H801" s="23" t="str">
        <f>ifna(IFS(MATCH(C801,Azalea!E:E,),"Keep"),"No Account Found")</f>
        <v>No Account Found</v>
      </c>
      <c r="I801" s="23" t="str">
        <f>ifna(IFS(MATCH(C801,Trellis!C:C,),"Keep"),"No Account Found")</f>
        <v>No Account Found</v>
      </c>
      <c r="J801" s="24" t="str">
        <f>ifna(IFS(MATCH(C801,KnowBe4!A:A,),"Keep"),"No Account Found")</f>
        <v>No Account Found</v>
      </c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19"/>
      <c r="B802" s="20"/>
      <c r="C802" s="20"/>
      <c r="D802" s="21" t="str">
        <f t="shared" si="2"/>
        <v>No</v>
      </c>
      <c r="E802" s="25" t="str">
        <f>ifna(IFS(MATCH(C802,EMR!B:B,),"Keep"),"No Account Found")</f>
        <v>No Account Found</v>
      </c>
      <c r="F802" s="22" t="str">
        <f>ifna(IFS(MATCH(C802,Tricefy!C:C,),"Keep"),"No Account Found")</f>
        <v>No Account Found</v>
      </c>
      <c r="G802" s="23" t="str">
        <f>ifna(IFS(MATCH(C802,Stripe!B:B,),"Keep"),"No Account Found")</f>
        <v>No Account Found</v>
      </c>
      <c r="H802" s="23" t="str">
        <f>ifna(IFS(MATCH(C802,Azalea!E:E,),"Keep"),"No Account Found")</f>
        <v>No Account Found</v>
      </c>
      <c r="I802" s="23" t="str">
        <f>ifna(IFS(MATCH(C802,Trellis!C:C,),"Keep"),"No Account Found")</f>
        <v>No Account Found</v>
      </c>
      <c r="J802" s="24" t="str">
        <f>ifna(IFS(MATCH(C802,KnowBe4!A:A,),"Keep"),"No Account Found")</f>
        <v>No Account Found</v>
      </c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19"/>
      <c r="B803" s="20"/>
      <c r="C803" s="20"/>
      <c r="D803" s="21" t="str">
        <f t="shared" si="2"/>
        <v>No</v>
      </c>
      <c r="E803" s="21" t="str">
        <f>ifna(IFS(MATCH(C803,EMR!B:B,),"Keep"),"No Account Found")</f>
        <v>No Account Found</v>
      </c>
      <c r="F803" s="22" t="str">
        <f>ifna(IFS(MATCH(C803,Tricefy!C:C,),"Keep"),"No Account Found")</f>
        <v>No Account Found</v>
      </c>
      <c r="G803" s="23" t="str">
        <f>ifna(IFS(MATCH(C803,Stripe!B:B,),"Keep"),"No Account Found")</f>
        <v>No Account Found</v>
      </c>
      <c r="H803" s="23" t="str">
        <f>ifna(IFS(MATCH(C803,Azalea!E:E,),"Keep"),"No Account Found")</f>
        <v>No Account Found</v>
      </c>
      <c r="I803" s="23" t="str">
        <f>ifna(IFS(MATCH(C803,Trellis!C:C,),"Keep"),"No Account Found")</f>
        <v>No Account Found</v>
      </c>
      <c r="J803" s="24" t="str">
        <f>ifna(IFS(MATCH(C803,KnowBe4!A:A,),"Keep"),"No Account Found")</f>
        <v>No Account Found</v>
      </c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19"/>
      <c r="B804" s="20"/>
      <c r="C804" s="20"/>
      <c r="D804" s="21" t="str">
        <f t="shared" si="2"/>
        <v>No</v>
      </c>
      <c r="E804" s="25" t="str">
        <f>ifna(IFS(MATCH(C804,EMR!B:B,),"Keep"),"No Account Found")</f>
        <v>No Account Found</v>
      </c>
      <c r="F804" s="22" t="str">
        <f>ifna(IFS(MATCH(C804,Tricefy!C:C,),"Keep"),"No Account Found")</f>
        <v>No Account Found</v>
      </c>
      <c r="G804" s="23" t="str">
        <f>ifna(IFS(MATCH(C804,Stripe!B:B,),"Keep"),"No Account Found")</f>
        <v>No Account Found</v>
      </c>
      <c r="H804" s="23" t="str">
        <f>ifna(IFS(MATCH(C804,Azalea!E:E,),"Keep"),"No Account Found")</f>
        <v>No Account Found</v>
      </c>
      <c r="I804" s="23" t="str">
        <f>ifna(IFS(MATCH(C804,Trellis!C:C,),"Keep"),"No Account Found")</f>
        <v>No Account Found</v>
      </c>
      <c r="J804" s="24" t="str">
        <f>ifna(IFS(MATCH(C804,KnowBe4!A:A,),"Keep"),"No Account Found")</f>
        <v>No Account Found</v>
      </c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19"/>
      <c r="B805" s="20"/>
      <c r="C805" s="20"/>
      <c r="D805" s="21" t="str">
        <f t="shared" si="2"/>
        <v>No</v>
      </c>
      <c r="E805" s="21" t="str">
        <f>ifna(IFS(MATCH(C805,EMR!B:B,),"Keep"),"No Account Found")</f>
        <v>No Account Found</v>
      </c>
      <c r="F805" s="22" t="str">
        <f>ifna(IFS(MATCH(C805,Tricefy!C:C,),"Keep"),"No Account Found")</f>
        <v>No Account Found</v>
      </c>
      <c r="G805" s="23" t="str">
        <f>ifna(IFS(MATCH(C805,Stripe!B:B,),"Keep"),"No Account Found")</f>
        <v>No Account Found</v>
      </c>
      <c r="H805" s="23" t="str">
        <f>ifna(IFS(MATCH(C805,Azalea!E:E,),"Keep"),"No Account Found")</f>
        <v>No Account Found</v>
      </c>
      <c r="I805" s="23" t="str">
        <f>ifna(IFS(MATCH(C805,Trellis!C:C,),"Keep"),"No Account Found")</f>
        <v>No Account Found</v>
      </c>
      <c r="J805" s="24" t="str">
        <f>ifna(IFS(MATCH(C805,KnowBe4!A:A,),"Keep"),"No Account Found")</f>
        <v>No Account Found</v>
      </c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19"/>
      <c r="B806" s="20"/>
      <c r="C806" s="20"/>
      <c r="D806" s="21" t="str">
        <f t="shared" si="2"/>
        <v>No</v>
      </c>
      <c r="E806" s="21" t="str">
        <f>ifna(IFS(MATCH(C806,EMR!B:B,),"Keep"),"No Account Found")</f>
        <v>No Account Found</v>
      </c>
      <c r="F806" s="22" t="str">
        <f>ifna(IFS(MATCH(C806,Tricefy!C:C,),"Keep"),"No Account Found")</f>
        <v>No Account Found</v>
      </c>
      <c r="G806" s="23" t="str">
        <f>ifna(IFS(MATCH(C806,Stripe!B:B,),"Keep"),"No Account Found")</f>
        <v>No Account Found</v>
      </c>
      <c r="H806" s="23" t="str">
        <f>ifna(IFS(MATCH(C806,Azalea!E:E,),"Keep"),"No Account Found")</f>
        <v>No Account Found</v>
      </c>
      <c r="I806" s="23" t="str">
        <f>ifna(IFS(MATCH(C806,Trellis!C:C,),"Keep"),"No Account Found")</f>
        <v>No Account Found</v>
      </c>
      <c r="J806" s="24" t="str">
        <f>ifna(IFS(MATCH(C806,KnowBe4!A:A,),"Keep"),"No Account Found")</f>
        <v>No Account Found</v>
      </c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19"/>
      <c r="B807" s="20"/>
      <c r="C807" s="20"/>
      <c r="D807" s="21" t="str">
        <f t="shared" si="2"/>
        <v>No</v>
      </c>
      <c r="E807" s="25" t="str">
        <f>ifna(IFS(MATCH(C807,EMR!B:B,),"Keep"),"No Account Found")</f>
        <v>No Account Found</v>
      </c>
      <c r="F807" s="22" t="str">
        <f>ifna(IFS(MATCH(C807,Tricefy!C:C,),"Keep"),"No Account Found")</f>
        <v>No Account Found</v>
      </c>
      <c r="G807" s="23" t="str">
        <f>ifna(IFS(MATCH(C807,Stripe!B:B,),"Keep"),"No Account Found")</f>
        <v>No Account Found</v>
      </c>
      <c r="H807" s="23" t="str">
        <f>ifna(IFS(MATCH(C807,Azalea!E:E,),"Keep"),"No Account Found")</f>
        <v>No Account Found</v>
      </c>
      <c r="I807" s="23" t="str">
        <f>ifna(IFS(MATCH(C807,Trellis!C:C,),"Keep"),"No Account Found")</f>
        <v>No Account Found</v>
      </c>
      <c r="J807" s="24" t="str">
        <f>ifna(IFS(MATCH(C807,KnowBe4!A:A,),"Keep"),"No Account Found")</f>
        <v>No Account Found</v>
      </c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19"/>
      <c r="B808" s="20"/>
      <c r="C808" s="20"/>
      <c r="D808" s="21" t="str">
        <f t="shared" si="2"/>
        <v>No</v>
      </c>
      <c r="E808" s="25" t="str">
        <f>ifna(IFS(MATCH(C808,EMR!B:B,),"Keep"),"No Account Found")</f>
        <v>No Account Found</v>
      </c>
      <c r="F808" s="22" t="str">
        <f>ifna(IFS(MATCH(C808,Tricefy!C:C,),"Keep"),"No Account Found")</f>
        <v>No Account Found</v>
      </c>
      <c r="G808" s="23" t="str">
        <f>ifna(IFS(MATCH(C808,Stripe!B:B,),"Keep"),"No Account Found")</f>
        <v>No Account Found</v>
      </c>
      <c r="H808" s="23" t="str">
        <f>ifna(IFS(MATCH(C808,Azalea!E:E,),"Keep"),"No Account Found")</f>
        <v>No Account Found</v>
      </c>
      <c r="I808" s="23" t="str">
        <f>ifna(IFS(MATCH(C808,Trellis!C:C,),"Keep"),"No Account Found")</f>
        <v>No Account Found</v>
      </c>
      <c r="J808" s="24" t="str">
        <f>ifna(IFS(MATCH(C808,KnowBe4!A:A,),"Keep"),"No Account Found")</f>
        <v>No Account Found</v>
      </c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19"/>
      <c r="B809" s="20"/>
      <c r="C809" s="20"/>
      <c r="D809" s="21" t="str">
        <f t="shared" si="2"/>
        <v>No</v>
      </c>
      <c r="E809" s="25" t="str">
        <f>ifna(IFS(MATCH(C809,EMR!B:B,),"Keep"),"No Account Found")</f>
        <v>No Account Found</v>
      </c>
      <c r="F809" s="22" t="str">
        <f>ifna(IFS(MATCH(C809,Tricefy!C:C,),"Keep"),"No Account Found")</f>
        <v>No Account Found</v>
      </c>
      <c r="G809" s="23" t="str">
        <f>ifna(IFS(MATCH(C809,Stripe!B:B,),"Keep"),"No Account Found")</f>
        <v>No Account Found</v>
      </c>
      <c r="H809" s="23" t="str">
        <f>ifna(IFS(MATCH(C809,Azalea!E:E,),"Keep"),"No Account Found")</f>
        <v>No Account Found</v>
      </c>
      <c r="I809" s="23" t="str">
        <f>ifna(IFS(MATCH(C809,Trellis!C:C,),"Keep"),"No Account Found")</f>
        <v>No Account Found</v>
      </c>
      <c r="J809" s="24" t="str">
        <f>ifna(IFS(MATCH(C809,KnowBe4!A:A,),"Keep"),"No Account Found")</f>
        <v>No Account Found</v>
      </c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19"/>
      <c r="B810" s="20"/>
      <c r="C810" s="20"/>
      <c r="D810" s="21" t="str">
        <f t="shared" si="2"/>
        <v>No</v>
      </c>
      <c r="E810" s="25" t="str">
        <f>ifna(IFS(MATCH(C810,EMR!B:B,),"Keep"),"No Account Found")</f>
        <v>No Account Found</v>
      </c>
      <c r="F810" s="22" t="str">
        <f>ifna(IFS(MATCH(C810,Tricefy!C:C,),"Keep"),"No Account Found")</f>
        <v>No Account Found</v>
      </c>
      <c r="G810" s="23" t="str">
        <f>ifna(IFS(MATCH(C810,Stripe!B:B,),"Keep"),"No Account Found")</f>
        <v>No Account Found</v>
      </c>
      <c r="H810" s="23" t="str">
        <f>ifna(IFS(MATCH(C810,Azalea!E:E,),"Keep"),"No Account Found")</f>
        <v>No Account Found</v>
      </c>
      <c r="I810" s="23" t="str">
        <f>ifna(IFS(MATCH(C810,Trellis!C:C,),"Keep"),"No Account Found")</f>
        <v>No Account Found</v>
      </c>
      <c r="J810" s="24" t="str">
        <f>ifna(IFS(MATCH(C810,KnowBe4!A:A,),"Keep"),"No Account Found")</f>
        <v>No Account Found</v>
      </c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19"/>
      <c r="B811" s="20"/>
      <c r="C811" s="20"/>
      <c r="D811" s="21" t="str">
        <f t="shared" si="2"/>
        <v>No</v>
      </c>
      <c r="E811" s="21" t="str">
        <f>ifna(IFS(MATCH(C811,EMR!B:B,),"Keep"),"No Account Found")</f>
        <v>No Account Found</v>
      </c>
      <c r="F811" s="22" t="str">
        <f>ifna(IFS(MATCH(C811,Tricefy!C:C,),"Keep"),"No Account Found")</f>
        <v>No Account Found</v>
      </c>
      <c r="G811" s="23" t="str">
        <f>ifna(IFS(MATCH(C811,Stripe!B:B,),"Keep"),"No Account Found")</f>
        <v>No Account Found</v>
      </c>
      <c r="H811" s="23" t="str">
        <f>ifna(IFS(MATCH(C811,Azalea!E:E,),"Keep"),"No Account Found")</f>
        <v>No Account Found</v>
      </c>
      <c r="I811" s="23" t="str">
        <f>ifna(IFS(MATCH(C811,Trellis!C:C,),"Keep"),"No Account Found")</f>
        <v>No Account Found</v>
      </c>
      <c r="J811" s="24" t="str">
        <f>ifna(IFS(MATCH(C811,KnowBe4!A:A,),"Keep"),"No Account Found")</f>
        <v>No Account Found</v>
      </c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19"/>
      <c r="B812" s="20"/>
      <c r="C812" s="20"/>
      <c r="D812" s="21" t="str">
        <f t="shared" si="2"/>
        <v>No</v>
      </c>
      <c r="E812" s="25" t="str">
        <f>ifna(IFS(MATCH(C812,EMR!B:B,),"Keep"),"No Account Found")</f>
        <v>No Account Found</v>
      </c>
      <c r="F812" s="22" t="str">
        <f>ifna(IFS(MATCH(C812,Tricefy!C:C,),"Keep"),"No Account Found")</f>
        <v>No Account Found</v>
      </c>
      <c r="G812" s="23" t="str">
        <f>ifna(IFS(MATCH(C812,Stripe!B:B,),"Keep"),"No Account Found")</f>
        <v>No Account Found</v>
      </c>
      <c r="H812" s="23" t="str">
        <f>ifna(IFS(MATCH(C812,Azalea!E:E,),"Keep"),"No Account Found")</f>
        <v>No Account Found</v>
      </c>
      <c r="I812" s="23" t="str">
        <f>ifna(IFS(MATCH(C812,Trellis!C:C,),"Keep"),"No Account Found")</f>
        <v>No Account Found</v>
      </c>
      <c r="J812" s="24" t="str">
        <f>ifna(IFS(MATCH(C812,KnowBe4!A:A,),"Keep"),"No Account Found")</f>
        <v>No Account Found</v>
      </c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19"/>
      <c r="B813" s="20"/>
      <c r="C813" s="20"/>
      <c r="D813" s="21" t="str">
        <f t="shared" si="2"/>
        <v>No</v>
      </c>
      <c r="E813" s="21" t="str">
        <f>ifna(IFS(MATCH(C813,EMR!B:B,),"Keep"),"No Account Found")</f>
        <v>No Account Found</v>
      </c>
      <c r="F813" s="22" t="str">
        <f>ifna(IFS(MATCH(C813,Tricefy!C:C,),"Keep"),"No Account Found")</f>
        <v>No Account Found</v>
      </c>
      <c r="G813" s="23" t="str">
        <f>ifna(IFS(MATCH(C813,Stripe!B:B,),"Keep"),"No Account Found")</f>
        <v>No Account Found</v>
      </c>
      <c r="H813" s="23" t="str">
        <f>ifna(IFS(MATCH(C813,Azalea!E:E,),"Keep"),"No Account Found")</f>
        <v>No Account Found</v>
      </c>
      <c r="I813" s="23" t="str">
        <f>ifna(IFS(MATCH(C813,Trellis!C:C,),"Keep"),"No Account Found")</f>
        <v>No Account Found</v>
      </c>
      <c r="J813" s="24" t="str">
        <f>ifna(IFS(MATCH(C813,KnowBe4!A:A,),"Keep"),"No Account Found")</f>
        <v>No Account Found</v>
      </c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19"/>
      <c r="B814" s="20"/>
      <c r="C814" s="20"/>
      <c r="D814" s="21" t="str">
        <f t="shared" si="2"/>
        <v>No</v>
      </c>
      <c r="E814" s="21" t="str">
        <f>ifna(IFS(MATCH(C814,EMR!B:B,),"Keep"),"No Account Found")</f>
        <v>No Account Found</v>
      </c>
      <c r="F814" s="22" t="str">
        <f>ifna(IFS(MATCH(C814,Tricefy!C:C,),"Keep"),"No Account Found")</f>
        <v>No Account Found</v>
      </c>
      <c r="G814" s="23" t="str">
        <f>ifna(IFS(MATCH(C814,Stripe!B:B,),"Keep"),"No Account Found")</f>
        <v>No Account Found</v>
      </c>
      <c r="H814" s="23" t="str">
        <f>ifna(IFS(MATCH(C814,Azalea!E:E,),"Keep"),"No Account Found")</f>
        <v>No Account Found</v>
      </c>
      <c r="I814" s="23" t="str">
        <f>ifna(IFS(MATCH(C814,Trellis!C:C,),"Keep"),"No Account Found")</f>
        <v>No Account Found</v>
      </c>
      <c r="J814" s="24" t="str">
        <f>ifna(IFS(MATCH(C814,KnowBe4!A:A,),"Keep"),"No Account Found")</f>
        <v>No Account Found</v>
      </c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19"/>
      <c r="B815" s="20"/>
      <c r="C815" s="20"/>
      <c r="D815" s="21" t="str">
        <f t="shared" si="2"/>
        <v>No</v>
      </c>
      <c r="E815" s="21" t="str">
        <f>ifna(IFS(MATCH(C815,EMR!B:B,),"Keep"),"No Account Found")</f>
        <v>No Account Found</v>
      </c>
      <c r="F815" s="22" t="str">
        <f>ifna(IFS(MATCH(C815,Tricefy!C:C,),"Keep"),"No Account Found")</f>
        <v>No Account Found</v>
      </c>
      <c r="G815" s="23" t="str">
        <f>ifna(IFS(MATCH(C815,Stripe!B:B,),"Keep"),"No Account Found")</f>
        <v>No Account Found</v>
      </c>
      <c r="H815" s="23" t="str">
        <f>ifna(IFS(MATCH(C815,Azalea!E:E,),"Keep"),"No Account Found")</f>
        <v>No Account Found</v>
      </c>
      <c r="I815" s="23" t="str">
        <f>ifna(IFS(MATCH(C815,Trellis!C:C,),"Keep"),"No Account Found")</f>
        <v>No Account Found</v>
      </c>
      <c r="J815" s="24" t="str">
        <f>ifna(IFS(MATCH(C815,KnowBe4!A:A,),"Keep"),"No Account Found")</f>
        <v>No Account Found</v>
      </c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19"/>
      <c r="B816" s="20"/>
      <c r="C816" s="20"/>
      <c r="D816" s="21" t="str">
        <f t="shared" si="2"/>
        <v>No</v>
      </c>
      <c r="E816" s="25" t="str">
        <f>ifna(IFS(MATCH(C816,EMR!B:B,),"Keep"),"No Account Found")</f>
        <v>No Account Found</v>
      </c>
      <c r="F816" s="22" t="str">
        <f>ifna(IFS(MATCH(C816,Tricefy!C:C,),"Keep"),"No Account Found")</f>
        <v>No Account Found</v>
      </c>
      <c r="G816" s="23" t="str">
        <f>ifna(IFS(MATCH(C816,Stripe!B:B,),"Keep"),"No Account Found")</f>
        <v>No Account Found</v>
      </c>
      <c r="H816" s="23" t="str">
        <f>ifna(IFS(MATCH(C816,Azalea!E:E,),"Keep"),"No Account Found")</f>
        <v>No Account Found</v>
      </c>
      <c r="I816" s="23" t="str">
        <f>ifna(IFS(MATCH(C816,Trellis!C:C,),"Keep"),"No Account Found")</f>
        <v>No Account Found</v>
      </c>
      <c r="J816" s="24" t="str">
        <f>ifna(IFS(MATCH(C816,KnowBe4!A:A,),"Keep"),"No Account Found")</f>
        <v>No Account Found</v>
      </c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19"/>
      <c r="B817" s="20"/>
      <c r="C817" s="20"/>
      <c r="D817" s="21" t="str">
        <f t="shared" si="2"/>
        <v>No</v>
      </c>
      <c r="E817" s="25" t="str">
        <f>ifna(IFS(MATCH(C817,EMR!B:B,),"Keep"),"No Account Found")</f>
        <v>No Account Found</v>
      </c>
      <c r="F817" s="22" t="str">
        <f>ifna(IFS(MATCH(C817,Tricefy!C:C,),"Keep"),"No Account Found")</f>
        <v>No Account Found</v>
      </c>
      <c r="G817" s="23" t="str">
        <f>ifna(IFS(MATCH(C817,Stripe!B:B,),"Keep"),"No Account Found")</f>
        <v>No Account Found</v>
      </c>
      <c r="H817" s="23" t="str">
        <f>ifna(IFS(MATCH(C817,Azalea!E:E,),"Keep"),"No Account Found")</f>
        <v>No Account Found</v>
      </c>
      <c r="I817" s="23" t="str">
        <f>ifna(IFS(MATCH(C817,Trellis!C:C,),"Keep"),"No Account Found")</f>
        <v>No Account Found</v>
      </c>
      <c r="J817" s="24" t="str">
        <f>ifna(IFS(MATCH(C817,KnowBe4!A:A,),"Keep"),"No Account Found")</f>
        <v>No Account Found</v>
      </c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19"/>
      <c r="B818" s="20"/>
      <c r="C818" s="20"/>
      <c r="D818" s="21" t="str">
        <f t="shared" si="2"/>
        <v>No</v>
      </c>
      <c r="E818" s="21" t="str">
        <f>ifna(IFS(MATCH(C818,EMR!B:B,),"Keep"),"No Account Found")</f>
        <v>No Account Found</v>
      </c>
      <c r="F818" s="22" t="str">
        <f>ifna(IFS(MATCH(C818,Tricefy!C:C,),"Keep"),"No Account Found")</f>
        <v>No Account Found</v>
      </c>
      <c r="G818" s="23" t="str">
        <f>ifna(IFS(MATCH(C818,Stripe!B:B,),"Keep"),"No Account Found")</f>
        <v>No Account Found</v>
      </c>
      <c r="H818" s="23" t="str">
        <f>ifna(IFS(MATCH(C818,Azalea!E:E,),"Keep"),"No Account Found")</f>
        <v>No Account Found</v>
      </c>
      <c r="I818" s="23" t="str">
        <f>ifna(IFS(MATCH(C818,Trellis!C:C,),"Keep"),"No Account Found")</f>
        <v>No Account Found</v>
      </c>
      <c r="J818" s="24" t="str">
        <f>ifna(IFS(MATCH(C818,KnowBe4!A:A,),"Keep"),"No Account Found")</f>
        <v>No Account Found</v>
      </c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19"/>
      <c r="B819" s="20"/>
      <c r="C819" s="20"/>
      <c r="D819" s="21" t="str">
        <f t="shared" si="2"/>
        <v>No</v>
      </c>
      <c r="E819" s="25" t="str">
        <f>ifna(IFS(MATCH(C819,EMR!B:B,),"Keep"),"No Account Found")</f>
        <v>No Account Found</v>
      </c>
      <c r="F819" s="22" t="str">
        <f>ifna(IFS(MATCH(C819,Tricefy!C:C,),"Keep"),"No Account Found")</f>
        <v>No Account Found</v>
      </c>
      <c r="G819" s="23" t="str">
        <f>ifna(IFS(MATCH(C819,Stripe!B:B,),"Keep"),"No Account Found")</f>
        <v>No Account Found</v>
      </c>
      <c r="H819" s="23" t="str">
        <f>ifna(IFS(MATCH(C819,Azalea!E:E,),"Keep"),"No Account Found")</f>
        <v>No Account Found</v>
      </c>
      <c r="I819" s="23" t="str">
        <f>ifna(IFS(MATCH(C819,Trellis!C:C,),"Keep"),"No Account Found")</f>
        <v>No Account Found</v>
      </c>
      <c r="J819" s="24" t="str">
        <f>ifna(IFS(MATCH(C819,KnowBe4!A:A,),"Keep"),"No Account Found")</f>
        <v>No Account Found</v>
      </c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19"/>
      <c r="B820" s="20"/>
      <c r="C820" s="20"/>
      <c r="D820" s="21" t="str">
        <f t="shared" si="2"/>
        <v>No</v>
      </c>
      <c r="E820" s="21" t="str">
        <f>ifna(IFS(MATCH(C820,EMR!B:B,),"Keep"),"No Account Found")</f>
        <v>No Account Found</v>
      </c>
      <c r="F820" s="22" t="str">
        <f>ifna(IFS(MATCH(C820,Tricefy!C:C,),"Keep"),"No Account Found")</f>
        <v>No Account Found</v>
      </c>
      <c r="G820" s="23" t="str">
        <f>ifna(IFS(MATCH(C820,Stripe!B:B,),"Keep"),"No Account Found")</f>
        <v>No Account Found</v>
      </c>
      <c r="H820" s="23" t="str">
        <f>ifna(IFS(MATCH(C820,Azalea!E:E,),"Keep"),"No Account Found")</f>
        <v>No Account Found</v>
      </c>
      <c r="I820" s="23" t="str">
        <f>ifna(IFS(MATCH(C820,Trellis!C:C,),"Keep"),"No Account Found")</f>
        <v>No Account Found</v>
      </c>
      <c r="J820" s="24" t="str">
        <f>ifna(IFS(MATCH(C820,KnowBe4!A:A,),"Keep"),"No Account Found")</f>
        <v>No Account Found</v>
      </c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19"/>
      <c r="B821" s="20"/>
      <c r="C821" s="20"/>
      <c r="D821" s="21" t="str">
        <f t="shared" si="2"/>
        <v>No</v>
      </c>
      <c r="E821" s="25" t="str">
        <f>ifna(IFS(MATCH(C821,EMR!B:B,),"Keep"),"No Account Found")</f>
        <v>No Account Found</v>
      </c>
      <c r="F821" s="22" t="str">
        <f>ifna(IFS(MATCH(C821,Tricefy!C:C,),"Keep"),"No Account Found")</f>
        <v>No Account Found</v>
      </c>
      <c r="G821" s="23" t="str">
        <f>ifna(IFS(MATCH(C821,Stripe!B:B,),"Keep"),"No Account Found")</f>
        <v>No Account Found</v>
      </c>
      <c r="H821" s="23" t="str">
        <f>ifna(IFS(MATCH(C821,Azalea!E:E,),"Keep"),"No Account Found")</f>
        <v>No Account Found</v>
      </c>
      <c r="I821" s="23" t="str">
        <f>ifna(IFS(MATCH(C821,Trellis!C:C,),"Keep"),"No Account Found")</f>
        <v>No Account Found</v>
      </c>
      <c r="J821" s="24" t="str">
        <f>ifna(IFS(MATCH(C821,KnowBe4!A:A,),"Keep"),"No Account Found")</f>
        <v>No Account Found</v>
      </c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19"/>
      <c r="B822" s="20"/>
      <c r="C822" s="20"/>
      <c r="D822" s="21" t="str">
        <f t="shared" si="2"/>
        <v>No</v>
      </c>
      <c r="E822" s="25" t="str">
        <f>ifna(IFS(MATCH(C822,EMR!B:B,),"Keep"),"No Account Found")</f>
        <v>No Account Found</v>
      </c>
      <c r="F822" s="22" t="str">
        <f>ifna(IFS(MATCH(C822,Tricefy!C:C,),"Keep"),"No Account Found")</f>
        <v>No Account Found</v>
      </c>
      <c r="G822" s="23" t="str">
        <f>ifna(IFS(MATCH(C822,Stripe!B:B,),"Keep"),"No Account Found")</f>
        <v>No Account Found</v>
      </c>
      <c r="H822" s="23" t="str">
        <f>ifna(IFS(MATCH(C822,Azalea!E:E,),"Keep"),"No Account Found")</f>
        <v>No Account Found</v>
      </c>
      <c r="I822" s="23" t="str">
        <f>ifna(IFS(MATCH(C822,Trellis!C:C,),"Keep"),"No Account Found")</f>
        <v>No Account Found</v>
      </c>
      <c r="J822" s="24" t="str">
        <f>ifna(IFS(MATCH(C822,KnowBe4!A:A,),"Keep"),"No Account Found")</f>
        <v>No Account Found</v>
      </c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19"/>
      <c r="B823" s="20"/>
      <c r="C823" s="20"/>
      <c r="D823" s="21" t="str">
        <f t="shared" si="2"/>
        <v>No</v>
      </c>
      <c r="E823" s="21" t="str">
        <f>ifna(IFS(MATCH(C823,EMR!B:B,),"Keep"),"No Account Found")</f>
        <v>No Account Found</v>
      </c>
      <c r="F823" s="22" t="str">
        <f>ifna(IFS(MATCH(C823,Tricefy!C:C,),"Keep"),"No Account Found")</f>
        <v>No Account Found</v>
      </c>
      <c r="G823" s="23" t="str">
        <f>ifna(IFS(MATCH(C823,Stripe!B:B,),"Keep"),"No Account Found")</f>
        <v>No Account Found</v>
      </c>
      <c r="H823" s="23" t="str">
        <f>ifna(IFS(MATCH(C823,Azalea!E:E,),"Keep"),"No Account Found")</f>
        <v>No Account Found</v>
      </c>
      <c r="I823" s="23" t="str">
        <f>ifna(IFS(MATCH(C823,Trellis!C:C,),"Keep"),"No Account Found")</f>
        <v>No Account Found</v>
      </c>
      <c r="J823" s="24" t="str">
        <f>ifna(IFS(MATCH(C823,KnowBe4!A:A,),"Keep"),"No Account Found")</f>
        <v>No Account Found</v>
      </c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19"/>
      <c r="B824" s="20"/>
      <c r="C824" s="20"/>
      <c r="D824" s="21" t="str">
        <f t="shared" si="2"/>
        <v>No</v>
      </c>
      <c r="E824" s="21" t="str">
        <f>ifna(IFS(MATCH(C824,EMR!B:B,),"Keep"),"No Account Found")</f>
        <v>No Account Found</v>
      </c>
      <c r="F824" s="22" t="str">
        <f>ifna(IFS(MATCH(C824,Tricefy!C:C,),"Keep"),"No Account Found")</f>
        <v>No Account Found</v>
      </c>
      <c r="G824" s="23" t="str">
        <f>ifna(IFS(MATCH(C824,Stripe!B:B,),"Keep"),"No Account Found")</f>
        <v>No Account Found</v>
      </c>
      <c r="H824" s="23" t="str">
        <f>ifna(IFS(MATCH(C824,Azalea!E:E,),"Keep"),"No Account Found")</f>
        <v>No Account Found</v>
      </c>
      <c r="I824" s="23" t="str">
        <f>ifna(IFS(MATCH(C824,Trellis!C:C,),"Keep"),"No Account Found")</f>
        <v>No Account Found</v>
      </c>
      <c r="J824" s="24" t="str">
        <f>ifna(IFS(MATCH(C824,KnowBe4!A:A,),"Keep"),"No Account Found")</f>
        <v>No Account Found</v>
      </c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19"/>
      <c r="B825" s="20"/>
      <c r="C825" s="20"/>
      <c r="D825" s="21" t="str">
        <f t="shared" si="2"/>
        <v>No</v>
      </c>
      <c r="E825" s="21" t="str">
        <f>ifna(IFS(MATCH(C825,EMR!B:B,),"Keep"),"No Account Found")</f>
        <v>No Account Found</v>
      </c>
      <c r="F825" s="22" t="str">
        <f>ifna(IFS(MATCH(C825,Tricefy!C:C,),"Keep"),"No Account Found")</f>
        <v>No Account Found</v>
      </c>
      <c r="G825" s="23" t="str">
        <f>ifna(IFS(MATCH(C825,Stripe!B:B,),"Keep"),"No Account Found")</f>
        <v>No Account Found</v>
      </c>
      <c r="H825" s="23" t="str">
        <f>ifna(IFS(MATCH(C825,Azalea!E:E,),"Keep"),"No Account Found")</f>
        <v>No Account Found</v>
      </c>
      <c r="I825" s="23" t="str">
        <f>ifna(IFS(MATCH(C825,Trellis!C:C,),"Keep"),"No Account Found")</f>
        <v>No Account Found</v>
      </c>
      <c r="J825" s="24" t="str">
        <f>ifna(IFS(MATCH(C825,KnowBe4!A:A,),"Keep"),"No Account Found")</f>
        <v>No Account Found</v>
      </c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19"/>
      <c r="B826" s="20"/>
      <c r="C826" s="20"/>
      <c r="D826" s="21" t="str">
        <f t="shared" si="2"/>
        <v>No</v>
      </c>
      <c r="E826" s="21" t="str">
        <f>ifna(IFS(MATCH(C826,EMR!B:B,),"Keep"),"No Account Found")</f>
        <v>No Account Found</v>
      </c>
      <c r="F826" s="22" t="str">
        <f>ifna(IFS(MATCH(C826,Tricefy!C:C,),"Keep"),"No Account Found")</f>
        <v>No Account Found</v>
      </c>
      <c r="G826" s="23" t="str">
        <f>ifna(IFS(MATCH(C826,Stripe!B:B,),"Keep"),"No Account Found")</f>
        <v>No Account Found</v>
      </c>
      <c r="H826" s="23" t="str">
        <f>ifna(IFS(MATCH(C826,Azalea!E:E,),"Keep"),"No Account Found")</f>
        <v>No Account Found</v>
      </c>
      <c r="I826" s="23" t="str">
        <f>ifna(IFS(MATCH(C826,Trellis!C:C,),"Keep"),"No Account Found")</f>
        <v>No Account Found</v>
      </c>
      <c r="J826" s="24" t="str">
        <f>ifna(IFS(MATCH(C826,KnowBe4!A:A,),"Keep"),"No Account Found")</f>
        <v>No Account Found</v>
      </c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19"/>
      <c r="B827" s="20"/>
      <c r="C827" s="20"/>
      <c r="D827" s="21" t="str">
        <f t="shared" si="2"/>
        <v>No</v>
      </c>
      <c r="E827" s="25" t="str">
        <f>ifna(IFS(MATCH(C827,EMR!B:B,),"Keep"),"No Account Found")</f>
        <v>No Account Found</v>
      </c>
      <c r="F827" s="22" t="str">
        <f>ifna(IFS(MATCH(C827,Tricefy!C:C,),"Keep"),"No Account Found")</f>
        <v>No Account Found</v>
      </c>
      <c r="G827" s="23" t="str">
        <f>ifna(IFS(MATCH(C827,Stripe!B:B,),"Keep"),"No Account Found")</f>
        <v>No Account Found</v>
      </c>
      <c r="H827" s="23" t="str">
        <f>ifna(IFS(MATCH(C827,Azalea!E:E,),"Keep"),"No Account Found")</f>
        <v>No Account Found</v>
      </c>
      <c r="I827" s="23" t="str">
        <f>ifna(IFS(MATCH(C827,Trellis!C:C,),"Keep"),"No Account Found")</f>
        <v>No Account Found</v>
      </c>
      <c r="J827" s="24" t="str">
        <f>ifna(IFS(MATCH(C827,KnowBe4!A:A,),"Keep"),"No Account Found")</f>
        <v>No Account Found</v>
      </c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19"/>
      <c r="B828" s="20"/>
      <c r="C828" s="20"/>
      <c r="D828" s="21" t="str">
        <f t="shared" si="2"/>
        <v>No</v>
      </c>
      <c r="E828" s="21" t="str">
        <f>ifna(IFS(MATCH(C828,EMR!B:B,),"Keep"),"No Account Found")</f>
        <v>No Account Found</v>
      </c>
      <c r="F828" s="22" t="str">
        <f>ifna(IFS(MATCH(C828,Tricefy!C:C,),"Keep"),"No Account Found")</f>
        <v>No Account Found</v>
      </c>
      <c r="G828" s="23" t="str">
        <f>ifna(IFS(MATCH(C828,Stripe!B:B,),"Keep"),"No Account Found")</f>
        <v>No Account Found</v>
      </c>
      <c r="H828" s="23" t="str">
        <f>ifna(IFS(MATCH(C828,Azalea!E:E,),"Keep"),"No Account Found")</f>
        <v>No Account Found</v>
      </c>
      <c r="I828" s="23" t="str">
        <f>ifna(IFS(MATCH(C828,Trellis!C:C,),"Keep"),"No Account Found")</f>
        <v>No Account Found</v>
      </c>
      <c r="J828" s="24" t="str">
        <f>ifna(IFS(MATCH(C828,KnowBe4!A:A,),"Keep"),"No Account Found")</f>
        <v>No Account Found</v>
      </c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19"/>
      <c r="B829" s="20"/>
      <c r="C829" s="20"/>
      <c r="D829" s="21" t="str">
        <f t="shared" si="2"/>
        <v>No</v>
      </c>
      <c r="E829" s="21" t="str">
        <f>ifna(IFS(MATCH(C829,EMR!B:B,),"Keep"),"No Account Found")</f>
        <v>No Account Found</v>
      </c>
      <c r="F829" s="22" t="str">
        <f>ifna(IFS(MATCH(C829,Tricefy!C:C,),"Keep"),"No Account Found")</f>
        <v>No Account Found</v>
      </c>
      <c r="G829" s="23" t="str">
        <f>ifna(IFS(MATCH(C829,Stripe!B:B,),"Keep"),"No Account Found")</f>
        <v>No Account Found</v>
      </c>
      <c r="H829" s="23" t="str">
        <f>ifna(IFS(MATCH(C829,Azalea!E:E,),"Keep"),"No Account Found")</f>
        <v>No Account Found</v>
      </c>
      <c r="I829" s="23" t="str">
        <f>ifna(IFS(MATCH(C829,Trellis!C:C,),"Keep"),"No Account Found")</f>
        <v>No Account Found</v>
      </c>
      <c r="J829" s="24" t="str">
        <f>ifna(IFS(MATCH(C829,KnowBe4!A:A,),"Keep"),"No Account Found")</f>
        <v>No Account Found</v>
      </c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19"/>
      <c r="B830" s="20"/>
      <c r="C830" s="20"/>
      <c r="D830" s="21" t="str">
        <f t="shared" si="2"/>
        <v>No</v>
      </c>
      <c r="E830" s="21" t="str">
        <f>ifna(IFS(MATCH(C830,EMR!B:B,),"Keep"),"No Account Found")</f>
        <v>No Account Found</v>
      </c>
      <c r="F830" s="22" t="str">
        <f>ifna(IFS(MATCH(C830,Tricefy!C:C,),"Keep"),"No Account Found")</f>
        <v>No Account Found</v>
      </c>
      <c r="G830" s="23" t="str">
        <f>ifna(IFS(MATCH(C830,Stripe!B:B,),"Keep"),"No Account Found")</f>
        <v>No Account Found</v>
      </c>
      <c r="H830" s="23" t="str">
        <f>ifna(IFS(MATCH(C830,Azalea!E:E,),"Keep"),"No Account Found")</f>
        <v>No Account Found</v>
      </c>
      <c r="I830" s="23" t="str">
        <f>ifna(IFS(MATCH(C830,Trellis!C:C,),"Keep"),"No Account Found")</f>
        <v>No Account Found</v>
      </c>
      <c r="J830" s="24" t="str">
        <f>ifna(IFS(MATCH(C830,KnowBe4!A:A,),"Keep"),"No Account Found")</f>
        <v>No Account Found</v>
      </c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19"/>
      <c r="B831" s="20"/>
      <c r="C831" s="20"/>
      <c r="D831" s="21" t="str">
        <f t="shared" si="2"/>
        <v>No</v>
      </c>
      <c r="E831" s="21" t="str">
        <f>ifna(IFS(MATCH(C831,EMR!B:B,),"Keep"),"No Account Found")</f>
        <v>No Account Found</v>
      </c>
      <c r="F831" s="22" t="str">
        <f>ifna(IFS(MATCH(C831,Tricefy!C:C,),"Keep"),"No Account Found")</f>
        <v>No Account Found</v>
      </c>
      <c r="G831" s="23" t="str">
        <f>ifna(IFS(MATCH(C831,Stripe!B:B,),"Keep"),"No Account Found")</f>
        <v>No Account Found</v>
      </c>
      <c r="H831" s="23" t="str">
        <f>ifna(IFS(MATCH(C831,Azalea!E:E,),"Keep"),"No Account Found")</f>
        <v>No Account Found</v>
      </c>
      <c r="I831" s="23" t="str">
        <f>ifna(IFS(MATCH(C831,Trellis!C:C,),"Keep"),"No Account Found")</f>
        <v>No Account Found</v>
      </c>
      <c r="J831" s="24" t="str">
        <f>ifna(IFS(MATCH(C831,KnowBe4!A:A,),"Keep"),"No Account Found")</f>
        <v>No Account Found</v>
      </c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19"/>
      <c r="B832" s="20"/>
      <c r="C832" s="20"/>
      <c r="D832" s="21" t="str">
        <f t="shared" si="2"/>
        <v>No</v>
      </c>
      <c r="E832" s="21" t="str">
        <f>ifna(IFS(MATCH(C832,EMR!B:B,),"Keep"),"No Account Found")</f>
        <v>No Account Found</v>
      </c>
      <c r="F832" s="22" t="str">
        <f>ifna(IFS(MATCH(C832,Tricefy!C:C,),"Keep"),"No Account Found")</f>
        <v>No Account Found</v>
      </c>
      <c r="G832" s="23" t="str">
        <f>ifna(IFS(MATCH(C832,Stripe!B:B,),"Keep"),"No Account Found")</f>
        <v>No Account Found</v>
      </c>
      <c r="H832" s="23" t="str">
        <f>ifna(IFS(MATCH(C832,Azalea!E:E,),"Keep"),"No Account Found")</f>
        <v>No Account Found</v>
      </c>
      <c r="I832" s="23" t="str">
        <f>ifna(IFS(MATCH(C832,Trellis!C:C,),"Keep"),"No Account Found")</f>
        <v>No Account Found</v>
      </c>
      <c r="J832" s="24" t="str">
        <f>ifna(IFS(MATCH(C832,KnowBe4!A:A,),"Keep"),"No Account Found")</f>
        <v>No Account Found</v>
      </c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19"/>
      <c r="B833" s="20"/>
      <c r="C833" s="20"/>
      <c r="D833" s="21" t="str">
        <f t="shared" si="2"/>
        <v>No</v>
      </c>
      <c r="E833" s="21" t="str">
        <f>ifna(IFS(MATCH(C833,EMR!B:B,),"Keep"),"No Account Found")</f>
        <v>No Account Found</v>
      </c>
      <c r="F833" s="22" t="str">
        <f>ifna(IFS(MATCH(C833,Tricefy!C:C,),"Keep"),"No Account Found")</f>
        <v>No Account Found</v>
      </c>
      <c r="G833" s="23" t="str">
        <f>ifna(IFS(MATCH(C833,Stripe!B:B,),"Keep"),"No Account Found")</f>
        <v>No Account Found</v>
      </c>
      <c r="H833" s="23" t="str">
        <f>ifna(IFS(MATCH(C833,Azalea!E:E,),"Keep"),"No Account Found")</f>
        <v>No Account Found</v>
      </c>
      <c r="I833" s="23" t="str">
        <f>ifna(IFS(MATCH(C833,Trellis!C:C,),"Keep"),"No Account Found")</f>
        <v>No Account Found</v>
      </c>
      <c r="J833" s="24" t="str">
        <f>ifna(IFS(MATCH(C833,KnowBe4!A:A,),"Keep"),"No Account Found")</f>
        <v>No Account Found</v>
      </c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19"/>
      <c r="B834" s="20"/>
      <c r="C834" s="20"/>
      <c r="D834" s="21" t="str">
        <f t="shared" si="2"/>
        <v>No</v>
      </c>
      <c r="E834" s="21" t="str">
        <f>ifna(IFS(MATCH(C834,EMR!B:B,),"Keep"),"No Account Found")</f>
        <v>No Account Found</v>
      </c>
      <c r="F834" s="22" t="str">
        <f>ifna(IFS(MATCH(C834,Tricefy!C:C,),"Keep"),"No Account Found")</f>
        <v>No Account Found</v>
      </c>
      <c r="G834" s="23" t="str">
        <f>ifna(IFS(MATCH(C834,Stripe!B:B,),"Keep"),"No Account Found")</f>
        <v>No Account Found</v>
      </c>
      <c r="H834" s="23" t="str">
        <f>ifna(IFS(MATCH(C834,Azalea!E:E,),"Keep"),"No Account Found")</f>
        <v>No Account Found</v>
      </c>
      <c r="I834" s="23" t="str">
        <f>ifna(IFS(MATCH(C834,Trellis!C:C,),"Keep"),"No Account Found")</f>
        <v>No Account Found</v>
      </c>
      <c r="J834" s="24" t="str">
        <f>ifna(IFS(MATCH(C834,KnowBe4!A:A,),"Keep"),"No Account Found")</f>
        <v>No Account Found</v>
      </c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19"/>
      <c r="B835" s="20"/>
      <c r="C835" s="20"/>
      <c r="D835" s="21" t="str">
        <f t="shared" si="2"/>
        <v>No</v>
      </c>
      <c r="E835" s="25" t="str">
        <f>ifna(IFS(MATCH(C835,EMR!B:B,),"Keep"),"No Account Found")</f>
        <v>No Account Found</v>
      </c>
      <c r="F835" s="22" t="str">
        <f>ifna(IFS(MATCH(C835,Tricefy!C:C,),"Keep"),"No Account Found")</f>
        <v>No Account Found</v>
      </c>
      <c r="G835" s="23" t="str">
        <f>ifna(IFS(MATCH(C835,Stripe!B:B,),"Keep"),"No Account Found")</f>
        <v>No Account Found</v>
      </c>
      <c r="H835" s="23" t="str">
        <f>ifna(IFS(MATCH(C835,Azalea!E:E,),"Keep"),"No Account Found")</f>
        <v>No Account Found</v>
      </c>
      <c r="I835" s="23" t="str">
        <f>ifna(IFS(MATCH(C835,Trellis!C:C,),"Keep"),"No Account Found")</f>
        <v>No Account Found</v>
      </c>
      <c r="J835" s="24" t="str">
        <f>ifna(IFS(MATCH(C835,KnowBe4!A:A,),"Keep"),"No Account Found")</f>
        <v>No Account Found</v>
      </c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19"/>
      <c r="B836" s="20"/>
      <c r="C836" s="20"/>
      <c r="D836" s="21" t="str">
        <f t="shared" si="2"/>
        <v>No</v>
      </c>
      <c r="E836" s="25" t="str">
        <f>ifna(IFS(MATCH(C836,EMR!B:B,),"Keep"),"No Account Found")</f>
        <v>No Account Found</v>
      </c>
      <c r="F836" s="22" t="str">
        <f>ifna(IFS(MATCH(C836,Tricefy!C:C,),"Keep"),"No Account Found")</f>
        <v>No Account Found</v>
      </c>
      <c r="G836" s="23" t="str">
        <f>ifna(IFS(MATCH(C836,Stripe!B:B,),"Keep"),"No Account Found")</f>
        <v>No Account Found</v>
      </c>
      <c r="H836" s="23" t="str">
        <f>ifna(IFS(MATCH(C836,Azalea!E:E,),"Keep"),"No Account Found")</f>
        <v>No Account Found</v>
      </c>
      <c r="I836" s="23" t="str">
        <f>ifna(IFS(MATCH(C836,Trellis!C:C,),"Keep"),"No Account Found")</f>
        <v>No Account Found</v>
      </c>
      <c r="J836" s="24" t="str">
        <f>ifna(IFS(MATCH(C836,KnowBe4!A:A,),"Keep"),"No Account Found")</f>
        <v>No Account Found</v>
      </c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19"/>
      <c r="B837" s="20"/>
      <c r="C837" s="20"/>
      <c r="D837" s="21" t="str">
        <f t="shared" si="2"/>
        <v>No</v>
      </c>
      <c r="E837" s="25" t="str">
        <f>ifna(IFS(MATCH(C837,EMR!B:B,),"Keep"),"No Account Found")</f>
        <v>No Account Found</v>
      </c>
      <c r="F837" s="22" t="str">
        <f>ifna(IFS(MATCH(C837,Tricefy!C:C,),"Keep"),"No Account Found")</f>
        <v>No Account Found</v>
      </c>
      <c r="G837" s="23" t="str">
        <f>ifna(IFS(MATCH(C837,Stripe!B:B,),"Keep"),"No Account Found")</f>
        <v>No Account Found</v>
      </c>
      <c r="H837" s="23" t="str">
        <f>ifna(IFS(MATCH(C837,Azalea!E:E,),"Keep"),"No Account Found")</f>
        <v>No Account Found</v>
      </c>
      <c r="I837" s="23" t="str">
        <f>ifna(IFS(MATCH(C837,Trellis!C:C,),"Keep"),"No Account Found")</f>
        <v>No Account Found</v>
      </c>
      <c r="J837" s="24" t="str">
        <f>ifna(IFS(MATCH(C837,KnowBe4!A:A,),"Keep"),"No Account Found")</f>
        <v>No Account Found</v>
      </c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19"/>
      <c r="B838" s="20"/>
      <c r="C838" s="20"/>
      <c r="D838" s="21" t="str">
        <f t="shared" si="2"/>
        <v>No</v>
      </c>
      <c r="E838" s="25" t="str">
        <f>ifna(IFS(MATCH(C838,EMR!B:B,),"Keep"),"No Account Found")</f>
        <v>No Account Found</v>
      </c>
      <c r="F838" s="22" t="str">
        <f>ifna(IFS(MATCH(C838,Tricefy!C:C,),"Keep"),"No Account Found")</f>
        <v>No Account Found</v>
      </c>
      <c r="G838" s="23" t="str">
        <f>ifna(IFS(MATCH(C838,Stripe!B:B,),"Keep"),"No Account Found")</f>
        <v>No Account Found</v>
      </c>
      <c r="H838" s="23" t="str">
        <f>ifna(IFS(MATCH(C838,Azalea!E:E,),"Keep"),"No Account Found")</f>
        <v>No Account Found</v>
      </c>
      <c r="I838" s="23" t="str">
        <f>ifna(IFS(MATCH(C838,Trellis!C:C,),"Keep"),"No Account Found")</f>
        <v>No Account Found</v>
      </c>
      <c r="J838" s="24" t="str">
        <f>ifna(IFS(MATCH(C838,KnowBe4!A:A,),"Keep"),"No Account Found")</f>
        <v>No Account Found</v>
      </c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19"/>
      <c r="B839" s="20"/>
      <c r="C839" s="20"/>
      <c r="D839" s="21" t="str">
        <f t="shared" si="2"/>
        <v>No</v>
      </c>
      <c r="E839" s="21" t="str">
        <f>ifna(IFS(MATCH(C839,EMR!B:B,),"Keep"),"No Account Found")</f>
        <v>No Account Found</v>
      </c>
      <c r="F839" s="22" t="str">
        <f>ifna(IFS(MATCH(C839,Tricefy!C:C,),"Keep"),"No Account Found")</f>
        <v>No Account Found</v>
      </c>
      <c r="G839" s="23" t="str">
        <f>ifna(IFS(MATCH(C839,Stripe!B:B,),"Keep"),"No Account Found")</f>
        <v>No Account Found</v>
      </c>
      <c r="H839" s="23" t="str">
        <f>ifna(IFS(MATCH(C839,Azalea!E:E,),"Keep"),"No Account Found")</f>
        <v>No Account Found</v>
      </c>
      <c r="I839" s="23" t="str">
        <f>ifna(IFS(MATCH(C839,Trellis!C:C,),"Keep"),"No Account Found")</f>
        <v>No Account Found</v>
      </c>
      <c r="J839" s="24" t="str">
        <f>ifna(IFS(MATCH(C839,KnowBe4!A:A,),"Keep"),"No Account Found")</f>
        <v>No Account Found</v>
      </c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19"/>
      <c r="B840" s="20"/>
      <c r="C840" s="20"/>
      <c r="D840" s="21" t="str">
        <f t="shared" si="2"/>
        <v>No</v>
      </c>
      <c r="E840" s="21" t="str">
        <f>ifna(IFS(MATCH(C840,EMR!B:B,),"Keep"),"No Account Found")</f>
        <v>No Account Found</v>
      </c>
      <c r="F840" s="22" t="str">
        <f>ifna(IFS(MATCH(C840,Tricefy!C:C,),"Keep"),"No Account Found")</f>
        <v>No Account Found</v>
      </c>
      <c r="G840" s="23" t="str">
        <f>ifna(IFS(MATCH(C840,Stripe!B:B,),"Keep"),"No Account Found")</f>
        <v>No Account Found</v>
      </c>
      <c r="H840" s="23" t="str">
        <f>ifna(IFS(MATCH(C840,Azalea!E:E,),"Keep"),"No Account Found")</f>
        <v>No Account Found</v>
      </c>
      <c r="I840" s="23" t="str">
        <f>ifna(IFS(MATCH(C840,Trellis!C:C,),"Keep"),"No Account Found")</f>
        <v>No Account Found</v>
      </c>
      <c r="J840" s="24" t="str">
        <f>ifna(IFS(MATCH(C840,KnowBe4!A:A,),"Keep"),"No Account Found")</f>
        <v>No Account Found</v>
      </c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19"/>
      <c r="B841" s="20"/>
      <c r="C841" s="20"/>
      <c r="D841" s="21" t="str">
        <f t="shared" si="2"/>
        <v>No</v>
      </c>
      <c r="E841" s="21" t="str">
        <f>ifna(IFS(MATCH(C841,EMR!B:B,),"Keep"),"No Account Found")</f>
        <v>No Account Found</v>
      </c>
      <c r="F841" s="22" t="str">
        <f>ifna(IFS(MATCH(C841,Tricefy!C:C,),"Keep"),"No Account Found")</f>
        <v>No Account Found</v>
      </c>
      <c r="G841" s="23" t="str">
        <f>ifna(IFS(MATCH(C841,Stripe!B:B,),"Keep"),"No Account Found")</f>
        <v>No Account Found</v>
      </c>
      <c r="H841" s="23" t="str">
        <f>ifna(IFS(MATCH(C841,Azalea!E:E,),"Keep"),"No Account Found")</f>
        <v>No Account Found</v>
      </c>
      <c r="I841" s="23" t="str">
        <f>ifna(IFS(MATCH(C841,Trellis!C:C,),"Keep"),"No Account Found")</f>
        <v>No Account Found</v>
      </c>
      <c r="J841" s="24" t="str">
        <f>ifna(IFS(MATCH(C841,KnowBe4!A:A,),"Keep"),"No Account Found")</f>
        <v>No Account Found</v>
      </c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19"/>
      <c r="B842" s="20"/>
      <c r="C842" s="20"/>
      <c r="D842" s="21" t="str">
        <f t="shared" si="2"/>
        <v>No</v>
      </c>
      <c r="E842" s="21" t="str">
        <f>ifna(IFS(MATCH(C842,EMR!B:B,),"Keep"),"No Account Found")</f>
        <v>No Account Found</v>
      </c>
      <c r="F842" s="22" t="str">
        <f>ifna(IFS(MATCH(C842,Tricefy!C:C,),"Keep"),"No Account Found")</f>
        <v>No Account Found</v>
      </c>
      <c r="G842" s="23" t="str">
        <f>ifna(IFS(MATCH(C842,Stripe!B:B,),"Keep"),"No Account Found")</f>
        <v>No Account Found</v>
      </c>
      <c r="H842" s="23" t="str">
        <f>ifna(IFS(MATCH(C842,Azalea!E:E,),"Keep"),"No Account Found")</f>
        <v>No Account Found</v>
      </c>
      <c r="I842" s="23" t="str">
        <f>ifna(IFS(MATCH(C842,Trellis!C:C,),"Keep"),"No Account Found")</f>
        <v>No Account Found</v>
      </c>
      <c r="J842" s="24" t="str">
        <f>ifna(IFS(MATCH(C842,KnowBe4!A:A,),"Keep"),"No Account Found")</f>
        <v>No Account Found</v>
      </c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19"/>
      <c r="B843" s="20"/>
      <c r="C843" s="20"/>
      <c r="D843" s="21" t="str">
        <f t="shared" si="2"/>
        <v>No</v>
      </c>
      <c r="E843" s="25" t="str">
        <f>ifna(IFS(MATCH(C843,EMR!B:B,),"Keep"),"No Account Found")</f>
        <v>No Account Found</v>
      </c>
      <c r="F843" s="22" t="str">
        <f>ifna(IFS(MATCH(C843,Tricefy!C:C,),"Keep"),"No Account Found")</f>
        <v>No Account Found</v>
      </c>
      <c r="G843" s="23" t="str">
        <f>ifna(IFS(MATCH(C843,Stripe!B:B,),"Keep"),"No Account Found")</f>
        <v>No Account Found</v>
      </c>
      <c r="H843" s="23" t="str">
        <f>ifna(IFS(MATCH(C843,Azalea!E:E,),"Keep"),"No Account Found")</f>
        <v>No Account Found</v>
      </c>
      <c r="I843" s="23" t="str">
        <f>ifna(IFS(MATCH(C843,Trellis!C:C,),"Keep"),"No Account Found")</f>
        <v>No Account Found</v>
      </c>
      <c r="J843" s="24" t="str">
        <f>ifna(IFS(MATCH(C843,KnowBe4!A:A,),"Keep"),"No Account Found")</f>
        <v>No Account Found</v>
      </c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19"/>
      <c r="B844" s="20"/>
      <c r="C844" s="20"/>
      <c r="D844" s="21" t="str">
        <f t="shared" si="2"/>
        <v>No</v>
      </c>
      <c r="E844" s="21" t="str">
        <f>ifna(IFS(MATCH(C844,EMR!B:B,),"Keep"),"No Account Found")</f>
        <v>No Account Found</v>
      </c>
      <c r="F844" s="22" t="str">
        <f>ifna(IFS(MATCH(C844,Tricefy!C:C,),"Keep"),"No Account Found")</f>
        <v>No Account Found</v>
      </c>
      <c r="G844" s="23" t="str">
        <f>ifna(IFS(MATCH(C844,Stripe!B:B,),"Keep"),"No Account Found")</f>
        <v>No Account Found</v>
      </c>
      <c r="H844" s="23" t="str">
        <f>ifna(IFS(MATCH(C844,Azalea!E:E,),"Keep"),"No Account Found")</f>
        <v>No Account Found</v>
      </c>
      <c r="I844" s="23" t="str">
        <f>ifna(IFS(MATCH(C844,Trellis!C:C,),"Keep"),"No Account Found")</f>
        <v>No Account Found</v>
      </c>
      <c r="J844" s="24" t="str">
        <f>ifna(IFS(MATCH(C844,KnowBe4!A:A,),"Keep"),"No Account Found")</f>
        <v>No Account Found</v>
      </c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19"/>
      <c r="B845" s="20"/>
      <c r="C845" s="20"/>
      <c r="D845" s="21" t="str">
        <f t="shared" si="2"/>
        <v>No</v>
      </c>
      <c r="E845" s="21" t="str">
        <f>ifna(IFS(MATCH(C845,EMR!B:B,),"Keep"),"No Account Found")</f>
        <v>No Account Found</v>
      </c>
      <c r="F845" s="22" t="str">
        <f>ifna(IFS(MATCH(C845,Tricefy!C:C,),"Keep"),"No Account Found")</f>
        <v>No Account Found</v>
      </c>
      <c r="G845" s="23" t="str">
        <f>ifna(IFS(MATCH(C845,Stripe!B:B,),"Keep"),"No Account Found")</f>
        <v>No Account Found</v>
      </c>
      <c r="H845" s="23" t="str">
        <f>ifna(IFS(MATCH(C845,Azalea!E:E,),"Keep"),"No Account Found")</f>
        <v>No Account Found</v>
      </c>
      <c r="I845" s="23" t="str">
        <f>ifna(IFS(MATCH(C845,Trellis!C:C,),"Keep"),"No Account Found")</f>
        <v>No Account Found</v>
      </c>
      <c r="J845" s="24" t="str">
        <f>ifna(IFS(MATCH(C845,KnowBe4!A:A,),"Keep"),"No Account Found")</f>
        <v>No Account Found</v>
      </c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19"/>
      <c r="B846" s="20"/>
      <c r="C846" s="20"/>
      <c r="D846" s="21" t="str">
        <f t="shared" si="2"/>
        <v>No</v>
      </c>
      <c r="E846" s="21" t="str">
        <f>ifna(IFS(MATCH(C846,EMR!B:B,),"Keep"),"No Account Found")</f>
        <v>No Account Found</v>
      </c>
      <c r="F846" s="22" t="str">
        <f>ifna(IFS(MATCH(C846,Tricefy!C:C,),"Keep"),"No Account Found")</f>
        <v>No Account Found</v>
      </c>
      <c r="G846" s="23" t="str">
        <f>ifna(IFS(MATCH(C846,Stripe!B:B,),"Keep"),"No Account Found")</f>
        <v>No Account Found</v>
      </c>
      <c r="H846" s="23" t="str">
        <f>ifna(IFS(MATCH(C846,Azalea!E:E,),"Keep"),"No Account Found")</f>
        <v>No Account Found</v>
      </c>
      <c r="I846" s="23" t="str">
        <f>ifna(IFS(MATCH(C846,Trellis!C:C,),"Keep"),"No Account Found")</f>
        <v>No Account Found</v>
      </c>
      <c r="J846" s="24" t="str">
        <f>ifna(IFS(MATCH(C846,KnowBe4!A:A,),"Keep"),"No Account Found")</f>
        <v>No Account Found</v>
      </c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19"/>
      <c r="B847" s="20"/>
      <c r="C847" s="20"/>
      <c r="D847" s="21" t="str">
        <f t="shared" si="2"/>
        <v>No</v>
      </c>
      <c r="E847" s="21" t="str">
        <f>ifna(IFS(MATCH(C847,EMR!B:B,),"Keep"),"No Account Found")</f>
        <v>No Account Found</v>
      </c>
      <c r="F847" s="22" t="str">
        <f>ifna(IFS(MATCH(C847,Tricefy!C:C,),"Keep"),"No Account Found")</f>
        <v>No Account Found</v>
      </c>
      <c r="G847" s="23" t="str">
        <f>ifna(IFS(MATCH(C847,Stripe!B:B,),"Keep"),"No Account Found")</f>
        <v>No Account Found</v>
      </c>
      <c r="H847" s="23" t="str">
        <f>ifna(IFS(MATCH(C847,Azalea!E:E,),"Keep"),"No Account Found")</f>
        <v>No Account Found</v>
      </c>
      <c r="I847" s="23" t="str">
        <f>ifna(IFS(MATCH(C847,Trellis!C:C,),"Keep"),"No Account Found")</f>
        <v>No Account Found</v>
      </c>
      <c r="J847" s="24" t="str">
        <f>ifna(IFS(MATCH(C847,KnowBe4!A:A,),"Keep"),"No Account Found")</f>
        <v>No Account Found</v>
      </c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19"/>
      <c r="B848" s="20"/>
      <c r="C848" s="20"/>
      <c r="D848" s="21" t="str">
        <f t="shared" si="2"/>
        <v>No</v>
      </c>
      <c r="E848" s="25" t="str">
        <f>ifna(IFS(MATCH(C848,EMR!B:B,),"Keep"),"No Account Found")</f>
        <v>No Account Found</v>
      </c>
      <c r="F848" s="22" t="str">
        <f>ifna(IFS(MATCH(C848,Tricefy!C:C,),"Keep"),"No Account Found")</f>
        <v>No Account Found</v>
      </c>
      <c r="G848" s="23" t="str">
        <f>ifna(IFS(MATCH(C848,Stripe!B:B,),"Keep"),"No Account Found")</f>
        <v>No Account Found</v>
      </c>
      <c r="H848" s="23" t="str">
        <f>ifna(IFS(MATCH(C848,Azalea!E:E,),"Keep"),"No Account Found")</f>
        <v>No Account Found</v>
      </c>
      <c r="I848" s="23" t="str">
        <f>ifna(IFS(MATCH(C848,Trellis!C:C,),"Keep"),"No Account Found")</f>
        <v>No Account Found</v>
      </c>
      <c r="J848" s="24" t="str">
        <f>ifna(IFS(MATCH(C848,KnowBe4!A:A,),"Keep"),"No Account Found")</f>
        <v>No Account Found</v>
      </c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19"/>
      <c r="B849" s="20"/>
      <c r="C849" s="20"/>
      <c r="D849" s="21" t="str">
        <f t="shared" si="2"/>
        <v>No</v>
      </c>
      <c r="E849" s="25" t="str">
        <f>ifna(IFS(MATCH(C849,EMR!B:B,),"Keep"),"No Account Found")</f>
        <v>No Account Found</v>
      </c>
      <c r="F849" s="22" t="str">
        <f>ifna(IFS(MATCH(C849,Tricefy!C:C,),"Keep"),"No Account Found")</f>
        <v>No Account Found</v>
      </c>
      <c r="G849" s="23" t="str">
        <f>ifna(IFS(MATCH(C849,Stripe!B:B,),"Keep"),"No Account Found")</f>
        <v>No Account Found</v>
      </c>
      <c r="H849" s="23" t="str">
        <f>ifna(IFS(MATCH(C849,Azalea!E:E,),"Keep"),"No Account Found")</f>
        <v>No Account Found</v>
      </c>
      <c r="I849" s="23" t="str">
        <f>ifna(IFS(MATCH(C849,Trellis!C:C,),"Keep"),"No Account Found")</f>
        <v>No Account Found</v>
      </c>
      <c r="J849" s="24" t="str">
        <f>ifna(IFS(MATCH(C849,KnowBe4!A:A,),"Keep"),"No Account Found")</f>
        <v>No Account Found</v>
      </c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19"/>
      <c r="B850" s="20"/>
      <c r="C850" s="20"/>
      <c r="D850" s="21" t="str">
        <f t="shared" si="2"/>
        <v>No</v>
      </c>
      <c r="E850" s="21" t="str">
        <f>ifna(IFS(MATCH(C850,EMR!B:B,),"Keep"),"No Account Found")</f>
        <v>No Account Found</v>
      </c>
      <c r="F850" s="22" t="str">
        <f>ifna(IFS(MATCH(C850,Tricefy!C:C,),"Keep"),"No Account Found")</f>
        <v>No Account Found</v>
      </c>
      <c r="G850" s="23" t="str">
        <f>ifna(IFS(MATCH(C850,Stripe!B:B,),"Keep"),"No Account Found")</f>
        <v>No Account Found</v>
      </c>
      <c r="H850" s="23" t="str">
        <f>ifna(IFS(MATCH(C850,Azalea!E:E,),"Keep"),"No Account Found")</f>
        <v>No Account Found</v>
      </c>
      <c r="I850" s="23" t="str">
        <f>ifna(IFS(MATCH(C850,Trellis!C:C,),"Keep"),"No Account Found")</f>
        <v>No Account Found</v>
      </c>
      <c r="J850" s="24" t="str">
        <f>ifna(IFS(MATCH(C850,KnowBe4!A:A,),"Keep"),"No Account Found")</f>
        <v>No Account Found</v>
      </c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19"/>
      <c r="B851" s="20"/>
      <c r="C851" s="20"/>
      <c r="D851" s="21" t="str">
        <f t="shared" si="2"/>
        <v>No</v>
      </c>
      <c r="E851" s="25" t="str">
        <f>ifna(IFS(MATCH(C851,EMR!B:B,),"Keep"),"No Account Found")</f>
        <v>No Account Found</v>
      </c>
      <c r="F851" s="22" t="str">
        <f>ifna(IFS(MATCH(C851,Tricefy!C:C,),"Keep"),"No Account Found")</f>
        <v>No Account Found</v>
      </c>
      <c r="G851" s="23" t="str">
        <f>ifna(IFS(MATCH(C851,Stripe!B:B,),"Keep"),"No Account Found")</f>
        <v>No Account Found</v>
      </c>
      <c r="H851" s="23" t="str">
        <f>ifna(IFS(MATCH(C851,Azalea!E:E,),"Keep"),"No Account Found")</f>
        <v>No Account Found</v>
      </c>
      <c r="I851" s="23" t="str">
        <f>ifna(IFS(MATCH(C851,Trellis!C:C,),"Keep"),"No Account Found")</f>
        <v>No Account Found</v>
      </c>
      <c r="J851" s="24" t="str">
        <f>ifna(IFS(MATCH(C851,KnowBe4!A:A,),"Keep"),"No Account Found")</f>
        <v>No Account Found</v>
      </c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19"/>
      <c r="B852" s="20"/>
      <c r="C852" s="20"/>
      <c r="D852" s="21" t="str">
        <f t="shared" si="2"/>
        <v>No</v>
      </c>
      <c r="E852" s="21" t="str">
        <f>ifna(IFS(MATCH(C852,EMR!B:B,),"Keep"),"No Account Found")</f>
        <v>No Account Found</v>
      </c>
      <c r="F852" s="22" t="str">
        <f>ifna(IFS(MATCH(C852,Tricefy!C:C,),"Keep"),"No Account Found")</f>
        <v>No Account Found</v>
      </c>
      <c r="G852" s="23" t="str">
        <f>ifna(IFS(MATCH(C852,Stripe!B:B,),"Keep"),"No Account Found")</f>
        <v>No Account Found</v>
      </c>
      <c r="H852" s="23" t="str">
        <f>ifna(IFS(MATCH(C852,Azalea!E:E,),"Keep"),"No Account Found")</f>
        <v>No Account Found</v>
      </c>
      <c r="I852" s="23" t="str">
        <f>ifna(IFS(MATCH(C852,Trellis!C:C,),"Keep"),"No Account Found")</f>
        <v>No Account Found</v>
      </c>
      <c r="J852" s="24" t="str">
        <f>ifna(IFS(MATCH(C852,KnowBe4!A:A,),"Keep"),"No Account Found")</f>
        <v>No Account Found</v>
      </c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19"/>
      <c r="B853" s="20"/>
      <c r="C853" s="20"/>
      <c r="D853" s="21" t="str">
        <f t="shared" si="2"/>
        <v>No</v>
      </c>
      <c r="E853" s="21" t="str">
        <f>ifna(IFS(MATCH(C853,EMR!B:B,),"Keep"),"No Account Found")</f>
        <v>No Account Found</v>
      </c>
      <c r="F853" s="22" t="str">
        <f>ifna(IFS(MATCH(C853,Tricefy!C:C,),"Keep"),"No Account Found")</f>
        <v>No Account Found</v>
      </c>
      <c r="G853" s="23" t="str">
        <f>ifna(IFS(MATCH(C853,Stripe!B:B,),"Keep"),"No Account Found")</f>
        <v>No Account Found</v>
      </c>
      <c r="H853" s="23" t="str">
        <f>ifna(IFS(MATCH(C853,Azalea!E:E,),"Keep"),"No Account Found")</f>
        <v>No Account Found</v>
      </c>
      <c r="I853" s="23" t="str">
        <f>ifna(IFS(MATCH(C853,Trellis!C:C,),"Keep"),"No Account Found")</f>
        <v>No Account Found</v>
      </c>
      <c r="J853" s="24" t="str">
        <f>ifna(IFS(MATCH(C853,KnowBe4!A:A,),"Keep"),"No Account Found")</f>
        <v>No Account Found</v>
      </c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19"/>
      <c r="B854" s="20"/>
      <c r="C854" s="20"/>
      <c r="D854" s="21" t="str">
        <f t="shared" si="2"/>
        <v>No</v>
      </c>
      <c r="E854" s="25" t="str">
        <f>ifna(IFS(MATCH(C854,EMR!B:B,),"Keep"),"No Account Found")</f>
        <v>No Account Found</v>
      </c>
      <c r="F854" s="22" t="str">
        <f>ifna(IFS(MATCH(C854,Tricefy!C:C,),"Keep"),"No Account Found")</f>
        <v>No Account Found</v>
      </c>
      <c r="G854" s="23" t="str">
        <f>ifna(IFS(MATCH(C854,Stripe!B:B,),"Keep"),"No Account Found")</f>
        <v>No Account Found</v>
      </c>
      <c r="H854" s="23" t="str">
        <f>ifna(IFS(MATCH(C854,Azalea!E:E,),"Keep"),"No Account Found")</f>
        <v>No Account Found</v>
      </c>
      <c r="I854" s="23" t="str">
        <f>ifna(IFS(MATCH(C854,Trellis!C:C,),"Keep"),"No Account Found")</f>
        <v>No Account Found</v>
      </c>
      <c r="J854" s="24" t="str">
        <f>ifna(IFS(MATCH(C854,KnowBe4!A:A,),"Keep"),"No Account Found")</f>
        <v>No Account Found</v>
      </c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19"/>
      <c r="B855" s="20"/>
      <c r="C855" s="20"/>
      <c r="D855" s="21" t="str">
        <f t="shared" si="2"/>
        <v>No</v>
      </c>
      <c r="E855" s="25" t="str">
        <f>ifna(IFS(MATCH(C855,EMR!B:B,),"Keep"),"No Account Found")</f>
        <v>No Account Found</v>
      </c>
      <c r="F855" s="22" t="str">
        <f>ifna(IFS(MATCH(C855,Tricefy!C:C,),"Keep"),"No Account Found")</f>
        <v>No Account Found</v>
      </c>
      <c r="G855" s="23" t="str">
        <f>ifna(IFS(MATCH(C855,Stripe!B:B,),"Keep"),"No Account Found")</f>
        <v>No Account Found</v>
      </c>
      <c r="H855" s="23" t="str">
        <f>ifna(IFS(MATCH(C855,Azalea!E:E,),"Keep"),"No Account Found")</f>
        <v>No Account Found</v>
      </c>
      <c r="I855" s="23" t="str">
        <f>ifna(IFS(MATCH(C855,Trellis!C:C,),"Keep"),"No Account Found")</f>
        <v>No Account Found</v>
      </c>
      <c r="J855" s="24" t="str">
        <f>ifna(IFS(MATCH(C855,KnowBe4!A:A,),"Keep"),"No Account Found")</f>
        <v>No Account Found</v>
      </c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19"/>
      <c r="B856" s="20"/>
      <c r="C856" s="20"/>
      <c r="D856" s="21" t="str">
        <f t="shared" si="2"/>
        <v>No</v>
      </c>
      <c r="E856" s="21" t="str">
        <f>ifna(IFS(MATCH(C856,EMR!B:B,),"Keep"),"No Account Found")</f>
        <v>No Account Found</v>
      </c>
      <c r="F856" s="22" t="str">
        <f>ifna(IFS(MATCH(C856,Tricefy!C:C,),"Keep"),"No Account Found")</f>
        <v>No Account Found</v>
      </c>
      <c r="G856" s="23" t="str">
        <f>ifna(IFS(MATCH(C856,Stripe!B:B,),"Keep"),"No Account Found")</f>
        <v>No Account Found</v>
      </c>
      <c r="H856" s="23" t="str">
        <f>ifna(IFS(MATCH(C856,Azalea!E:E,),"Keep"),"No Account Found")</f>
        <v>No Account Found</v>
      </c>
      <c r="I856" s="23" t="str">
        <f>ifna(IFS(MATCH(C856,Trellis!C:C,),"Keep"),"No Account Found")</f>
        <v>No Account Found</v>
      </c>
      <c r="J856" s="24" t="str">
        <f>ifna(IFS(MATCH(C856,KnowBe4!A:A,),"Keep"),"No Account Found")</f>
        <v>No Account Found</v>
      </c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19"/>
      <c r="B857" s="20"/>
      <c r="C857" s="20"/>
      <c r="D857" s="21" t="str">
        <f t="shared" si="2"/>
        <v>No</v>
      </c>
      <c r="E857" s="25" t="str">
        <f>ifna(IFS(MATCH(C857,EMR!B:B,),"Keep"),"No Account Found")</f>
        <v>No Account Found</v>
      </c>
      <c r="F857" s="22" t="str">
        <f>ifna(IFS(MATCH(C857,Tricefy!C:C,),"Keep"),"No Account Found")</f>
        <v>No Account Found</v>
      </c>
      <c r="G857" s="23" t="str">
        <f>ifna(IFS(MATCH(C857,Stripe!B:B,),"Keep"),"No Account Found")</f>
        <v>No Account Found</v>
      </c>
      <c r="H857" s="23" t="str">
        <f>ifna(IFS(MATCH(C857,Azalea!E:E,),"Keep"),"No Account Found")</f>
        <v>No Account Found</v>
      </c>
      <c r="I857" s="23" t="str">
        <f>ifna(IFS(MATCH(C857,Trellis!C:C,),"Keep"),"No Account Found")</f>
        <v>No Account Found</v>
      </c>
      <c r="J857" s="24" t="str">
        <f>ifna(IFS(MATCH(C857,KnowBe4!A:A,),"Keep"),"No Account Found")</f>
        <v>No Account Found</v>
      </c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19"/>
      <c r="B858" s="20"/>
      <c r="C858" s="20"/>
      <c r="D858" s="21" t="str">
        <f t="shared" si="2"/>
        <v>No</v>
      </c>
      <c r="E858" s="21" t="str">
        <f>ifna(IFS(MATCH(C858,EMR!B:B,),"Keep"),"No Account Found")</f>
        <v>No Account Found</v>
      </c>
      <c r="F858" s="22" t="str">
        <f>ifna(IFS(MATCH(C858,Tricefy!C:C,),"Keep"),"No Account Found")</f>
        <v>No Account Found</v>
      </c>
      <c r="G858" s="23" t="str">
        <f>ifna(IFS(MATCH(C858,Stripe!B:B,),"Keep"),"No Account Found")</f>
        <v>No Account Found</v>
      </c>
      <c r="H858" s="23" t="str">
        <f>ifna(IFS(MATCH(C858,Azalea!E:E,),"Keep"),"No Account Found")</f>
        <v>No Account Found</v>
      </c>
      <c r="I858" s="23" t="str">
        <f>ifna(IFS(MATCH(C858,Trellis!C:C,),"Keep"),"No Account Found")</f>
        <v>No Account Found</v>
      </c>
      <c r="J858" s="24" t="str">
        <f>ifna(IFS(MATCH(C858,KnowBe4!A:A,),"Keep"),"No Account Found")</f>
        <v>No Account Found</v>
      </c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19"/>
      <c r="B859" s="20"/>
      <c r="C859" s="20"/>
      <c r="D859" s="21" t="str">
        <f t="shared" si="2"/>
        <v>No</v>
      </c>
      <c r="E859" s="21" t="str">
        <f>ifna(IFS(MATCH(C859,EMR!B:B,),"Keep"),"No Account Found")</f>
        <v>No Account Found</v>
      </c>
      <c r="F859" s="22" t="str">
        <f>ifna(IFS(MATCH(C859,Tricefy!C:C,),"Keep"),"No Account Found")</f>
        <v>No Account Found</v>
      </c>
      <c r="G859" s="23" t="str">
        <f>ifna(IFS(MATCH(C859,Stripe!B:B,),"Keep"),"No Account Found")</f>
        <v>No Account Found</v>
      </c>
      <c r="H859" s="23" t="str">
        <f>ifna(IFS(MATCH(C859,Azalea!E:E,),"Keep"),"No Account Found")</f>
        <v>No Account Found</v>
      </c>
      <c r="I859" s="23" t="str">
        <f>ifna(IFS(MATCH(C859,Trellis!C:C,),"Keep"),"No Account Found")</f>
        <v>No Account Found</v>
      </c>
      <c r="J859" s="24" t="str">
        <f>ifna(IFS(MATCH(C859,KnowBe4!A:A,),"Keep"),"No Account Found")</f>
        <v>No Account Found</v>
      </c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19"/>
      <c r="B860" s="20"/>
      <c r="C860" s="20"/>
      <c r="D860" s="21" t="str">
        <f t="shared" si="2"/>
        <v>No</v>
      </c>
      <c r="E860" s="21" t="str">
        <f>ifna(IFS(MATCH(C860,EMR!B:B,),"Keep"),"No Account Found")</f>
        <v>No Account Found</v>
      </c>
      <c r="F860" s="22" t="str">
        <f>ifna(IFS(MATCH(C860,Tricefy!C:C,),"Keep"),"No Account Found")</f>
        <v>No Account Found</v>
      </c>
      <c r="G860" s="23" t="str">
        <f>ifna(IFS(MATCH(C860,Stripe!B:B,),"Keep"),"No Account Found")</f>
        <v>No Account Found</v>
      </c>
      <c r="H860" s="23" t="str">
        <f>ifna(IFS(MATCH(C860,Azalea!E:E,),"Keep"),"No Account Found")</f>
        <v>No Account Found</v>
      </c>
      <c r="I860" s="23" t="str">
        <f>ifna(IFS(MATCH(C860,Trellis!C:C,),"Keep"),"No Account Found")</f>
        <v>No Account Found</v>
      </c>
      <c r="J860" s="24" t="str">
        <f>ifna(IFS(MATCH(C860,KnowBe4!A:A,),"Keep"),"No Account Found")</f>
        <v>No Account Found</v>
      </c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19"/>
      <c r="B861" s="20"/>
      <c r="C861" s="20"/>
      <c r="D861" s="21" t="str">
        <f t="shared" si="2"/>
        <v>No</v>
      </c>
      <c r="E861" s="21" t="str">
        <f>ifna(IFS(MATCH(C861,EMR!B:B,),"Keep"),"No Account Found")</f>
        <v>No Account Found</v>
      </c>
      <c r="F861" s="22" t="str">
        <f>ifna(IFS(MATCH(C861,Tricefy!C:C,),"Keep"),"No Account Found")</f>
        <v>No Account Found</v>
      </c>
      <c r="G861" s="23" t="str">
        <f>ifna(IFS(MATCH(C861,Stripe!B:B,),"Keep"),"No Account Found")</f>
        <v>No Account Found</v>
      </c>
      <c r="H861" s="23" t="str">
        <f>ifna(IFS(MATCH(C861,Azalea!E:E,),"Keep"),"No Account Found")</f>
        <v>No Account Found</v>
      </c>
      <c r="I861" s="23" t="str">
        <f>ifna(IFS(MATCH(C861,Trellis!C:C,),"Keep"),"No Account Found")</f>
        <v>No Account Found</v>
      </c>
      <c r="J861" s="24" t="str">
        <f>ifna(IFS(MATCH(C861,KnowBe4!A:A,),"Keep"),"No Account Found")</f>
        <v>No Account Found</v>
      </c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30"/>
      <c r="B862" s="30"/>
      <c r="C862" s="30"/>
      <c r="D862" s="21"/>
      <c r="E862" s="21"/>
    </row>
    <row r="863">
      <c r="A863" s="30"/>
      <c r="B863" s="30"/>
      <c r="C863" s="30"/>
      <c r="D863" s="21"/>
      <c r="E863" s="21"/>
    </row>
    <row r="864">
      <c r="A864" s="30"/>
      <c r="B864" s="30"/>
      <c r="C864" s="30"/>
      <c r="D864" s="21"/>
      <c r="E864" s="21"/>
    </row>
    <row r="865">
      <c r="A865" s="30"/>
      <c r="B865" s="30"/>
      <c r="C865" s="30"/>
      <c r="D865" s="21"/>
      <c r="E865" s="21"/>
    </row>
    <row r="866">
      <c r="A866" s="30"/>
      <c r="B866" s="30"/>
      <c r="C866" s="30"/>
      <c r="D866" s="21"/>
      <c r="E866" s="21"/>
    </row>
    <row r="867">
      <c r="A867" s="30"/>
      <c r="B867" s="30"/>
      <c r="C867" s="30"/>
      <c r="D867" s="21"/>
      <c r="E867" s="21"/>
    </row>
    <row r="868">
      <c r="A868" s="30"/>
      <c r="B868" s="30"/>
      <c r="C868" s="30"/>
      <c r="D868" s="21"/>
      <c r="E868" s="21"/>
    </row>
    <row r="869">
      <c r="A869" s="30"/>
      <c r="B869" s="30"/>
      <c r="C869" s="30"/>
      <c r="D869" s="21"/>
      <c r="E869" s="21"/>
    </row>
    <row r="870">
      <c r="A870" s="30"/>
      <c r="B870" s="30"/>
      <c r="C870" s="30"/>
      <c r="D870" s="21"/>
      <c r="E870" s="21"/>
    </row>
    <row r="871">
      <c r="A871" s="30"/>
      <c r="B871" s="30"/>
      <c r="C871" s="30"/>
      <c r="D871" s="21"/>
      <c r="E871" s="21"/>
    </row>
    <row r="872">
      <c r="A872" s="30"/>
      <c r="B872" s="30"/>
      <c r="C872" s="30"/>
      <c r="D872" s="21"/>
      <c r="E872" s="21"/>
    </row>
    <row r="873">
      <c r="A873" s="30"/>
      <c r="B873" s="30"/>
      <c r="C873" s="30"/>
      <c r="D873" s="21"/>
      <c r="E873" s="21"/>
    </row>
    <row r="874">
      <c r="A874" s="30"/>
      <c r="B874" s="30"/>
      <c r="C874" s="30"/>
      <c r="D874" s="21"/>
      <c r="E874" s="21"/>
    </row>
    <row r="875">
      <c r="A875" s="30"/>
      <c r="B875" s="30"/>
      <c r="C875" s="30"/>
      <c r="D875" s="21"/>
      <c r="E875" s="21"/>
    </row>
    <row r="876">
      <c r="A876" s="30"/>
      <c r="B876" s="30"/>
      <c r="C876" s="30"/>
      <c r="D876" s="21"/>
      <c r="E876" s="21"/>
    </row>
    <row r="877">
      <c r="A877" s="30"/>
      <c r="B877" s="30"/>
      <c r="C877" s="30"/>
      <c r="D877" s="21"/>
      <c r="E877" s="21"/>
    </row>
    <row r="878">
      <c r="A878" s="30"/>
      <c r="B878" s="30"/>
      <c r="C878" s="30"/>
      <c r="D878" s="21"/>
      <c r="E878" s="21"/>
    </row>
    <row r="879">
      <c r="A879" s="30"/>
      <c r="B879" s="30"/>
      <c r="C879" s="30"/>
      <c r="D879" s="21"/>
      <c r="E879" s="21"/>
    </row>
    <row r="880">
      <c r="A880" s="30"/>
      <c r="B880" s="30"/>
      <c r="C880" s="30"/>
      <c r="D880" s="21"/>
      <c r="E880" s="21"/>
    </row>
    <row r="881">
      <c r="A881" s="30"/>
      <c r="B881" s="30"/>
      <c r="C881" s="30"/>
      <c r="D881" s="21"/>
      <c r="E881" s="21"/>
    </row>
    <row r="882">
      <c r="A882" s="30"/>
      <c r="B882" s="30"/>
      <c r="C882" s="30"/>
      <c r="D882" s="21"/>
      <c r="E882" s="21"/>
    </row>
    <row r="883">
      <c r="A883" s="30"/>
      <c r="B883" s="30"/>
      <c r="C883" s="30"/>
      <c r="D883" s="21"/>
      <c r="E883" s="31"/>
    </row>
    <row r="884">
      <c r="A884" s="30"/>
      <c r="B884" s="30"/>
      <c r="C884" s="30"/>
      <c r="D884" s="21"/>
      <c r="E884" s="31"/>
    </row>
    <row r="885">
      <c r="A885" s="30"/>
      <c r="B885" s="30"/>
      <c r="C885" s="30"/>
      <c r="D885" s="31"/>
      <c r="E885" s="31"/>
    </row>
    <row r="886">
      <c r="A886" s="30"/>
      <c r="B886" s="30"/>
      <c r="C886" s="30"/>
      <c r="D886" s="31"/>
      <c r="E886" s="31"/>
    </row>
    <row r="887">
      <c r="A887" s="30"/>
      <c r="B887" s="30"/>
      <c r="C887" s="30"/>
      <c r="D887" s="31"/>
      <c r="E887" s="31"/>
    </row>
    <row r="888">
      <c r="A888" s="30"/>
      <c r="B888" s="30"/>
      <c r="C888" s="30"/>
      <c r="D888" s="31"/>
      <c r="E888" s="31"/>
    </row>
    <row r="889">
      <c r="A889" s="30"/>
      <c r="B889" s="30"/>
      <c r="C889" s="30"/>
      <c r="D889" s="31"/>
      <c r="E889" s="31"/>
    </row>
    <row r="890">
      <c r="A890" s="30"/>
      <c r="B890" s="30"/>
      <c r="C890" s="30"/>
      <c r="D890" s="31"/>
      <c r="E890" s="31"/>
    </row>
    <row r="891">
      <c r="A891" s="30"/>
      <c r="B891" s="30"/>
      <c r="C891" s="30"/>
      <c r="D891" s="31"/>
      <c r="E891" s="31"/>
    </row>
    <row r="892">
      <c r="A892" s="30"/>
      <c r="B892" s="30"/>
      <c r="C892" s="30"/>
      <c r="D892" s="31"/>
      <c r="E892" s="31"/>
    </row>
    <row r="893">
      <c r="A893" s="30"/>
      <c r="B893" s="30"/>
      <c r="C893" s="30"/>
      <c r="D893" s="31"/>
      <c r="E893" s="31"/>
    </row>
    <row r="894">
      <c r="A894" s="30"/>
      <c r="B894" s="30"/>
      <c r="C894" s="30"/>
      <c r="D894" s="31"/>
      <c r="E894" s="31"/>
    </row>
    <row r="895">
      <c r="A895" s="30"/>
      <c r="B895" s="30"/>
      <c r="C895" s="30"/>
      <c r="D895" s="31"/>
      <c r="E895" s="31"/>
    </row>
    <row r="896">
      <c r="A896" s="30"/>
      <c r="B896" s="30"/>
      <c r="C896" s="30"/>
      <c r="D896" s="31"/>
      <c r="E896" s="31"/>
    </row>
    <row r="897">
      <c r="A897" s="30"/>
      <c r="B897" s="30"/>
      <c r="C897" s="30"/>
      <c r="D897" s="31"/>
      <c r="E897" s="31"/>
    </row>
    <row r="898">
      <c r="A898" s="30"/>
      <c r="B898" s="30"/>
      <c r="C898" s="30"/>
      <c r="D898" s="31"/>
      <c r="E898" s="31"/>
    </row>
    <row r="899">
      <c r="A899" s="30"/>
      <c r="B899" s="30"/>
      <c r="C899" s="30"/>
      <c r="D899" s="31"/>
      <c r="E899" s="31"/>
    </row>
    <row r="900">
      <c r="A900" s="30"/>
      <c r="B900" s="30"/>
      <c r="C900" s="30"/>
      <c r="D900" s="31"/>
      <c r="E900" s="31"/>
    </row>
    <row r="901">
      <c r="A901" s="30"/>
      <c r="B901" s="30"/>
      <c r="C901" s="30"/>
      <c r="D901" s="31"/>
      <c r="E901" s="31"/>
    </row>
    <row r="902">
      <c r="A902" s="30"/>
      <c r="B902" s="30"/>
      <c r="C902" s="30"/>
      <c r="D902" s="31"/>
      <c r="E902" s="31"/>
    </row>
    <row r="903">
      <c r="A903" s="30"/>
      <c r="B903" s="30"/>
      <c r="C903" s="30"/>
      <c r="D903" s="31"/>
      <c r="E903" s="31"/>
    </row>
    <row r="904">
      <c r="A904" s="30"/>
      <c r="B904" s="30"/>
      <c r="C904" s="30"/>
      <c r="D904" s="31"/>
      <c r="E904" s="31"/>
    </row>
    <row r="905">
      <c r="A905" s="30"/>
      <c r="B905" s="30"/>
      <c r="C905" s="30"/>
      <c r="D905" s="31"/>
      <c r="E905" s="31"/>
    </row>
    <row r="906">
      <c r="A906" s="30"/>
      <c r="B906" s="30"/>
      <c r="C906" s="30"/>
      <c r="D906" s="31"/>
      <c r="E906" s="31"/>
    </row>
    <row r="907">
      <c r="A907" s="30"/>
      <c r="B907" s="30"/>
      <c r="C907" s="30"/>
      <c r="D907" s="31"/>
      <c r="E907" s="31"/>
    </row>
    <row r="908">
      <c r="A908" s="30"/>
      <c r="B908" s="30"/>
      <c r="C908" s="30"/>
      <c r="D908" s="31"/>
      <c r="E908" s="31"/>
    </row>
    <row r="909">
      <c r="A909" s="30"/>
      <c r="B909" s="30"/>
      <c r="C909" s="30"/>
      <c r="D909" s="31"/>
      <c r="E909" s="31"/>
    </row>
    <row r="910">
      <c r="A910" s="30"/>
      <c r="B910" s="30"/>
      <c r="C910" s="30"/>
      <c r="D910" s="31"/>
      <c r="E910" s="31"/>
    </row>
    <row r="911">
      <c r="A911" s="30"/>
      <c r="B911" s="30"/>
      <c r="C911" s="30"/>
      <c r="D911" s="31"/>
      <c r="E911" s="31"/>
    </row>
    <row r="912">
      <c r="A912" s="30"/>
      <c r="B912" s="30"/>
      <c r="C912" s="30"/>
      <c r="D912" s="31"/>
      <c r="E912" s="31"/>
    </row>
    <row r="913">
      <c r="A913" s="30"/>
      <c r="B913" s="30"/>
      <c r="C913" s="30"/>
      <c r="D913" s="31"/>
      <c r="E913" s="31"/>
    </row>
    <row r="914">
      <c r="A914" s="30"/>
      <c r="B914" s="30"/>
      <c r="C914" s="30"/>
      <c r="D914" s="31"/>
      <c r="E914" s="31"/>
    </row>
    <row r="915">
      <c r="A915" s="30"/>
      <c r="B915" s="30"/>
      <c r="C915" s="30"/>
      <c r="D915" s="31"/>
      <c r="E915" s="31"/>
    </row>
    <row r="916">
      <c r="A916" s="30"/>
      <c r="B916" s="30"/>
      <c r="C916" s="30"/>
      <c r="D916" s="31"/>
      <c r="E916" s="31"/>
    </row>
    <row r="917">
      <c r="A917" s="30"/>
      <c r="B917" s="30"/>
      <c r="C917" s="30"/>
      <c r="D917" s="31"/>
      <c r="E917" s="31"/>
    </row>
    <row r="918">
      <c r="A918" s="30"/>
      <c r="B918" s="30"/>
      <c r="C918" s="30"/>
      <c r="D918" s="31"/>
      <c r="E918" s="31"/>
    </row>
    <row r="919">
      <c r="A919" s="30"/>
      <c r="B919" s="30"/>
      <c r="C919" s="30"/>
      <c r="D919" s="31"/>
      <c r="E919" s="31"/>
    </row>
    <row r="920">
      <c r="A920" s="30"/>
      <c r="B920" s="30"/>
      <c r="C920" s="30"/>
      <c r="D920" s="31"/>
      <c r="E920" s="31"/>
    </row>
    <row r="921">
      <c r="A921" s="30"/>
      <c r="B921" s="30"/>
      <c r="C921" s="30"/>
      <c r="D921" s="31"/>
      <c r="E921" s="31"/>
    </row>
    <row r="922">
      <c r="A922" s="30"/>
      <c r="B922" s="30"/>
      <c r="C922" s="30"/>
      <c r="D922" s="31"/>
      <c r="E922" s="31"/>
    </row>
    <row r="923">
      <c r="A923" s="30"/>
      <c r="B923" s="30"/>
      <c r="C923" s="30"/>
      <c r="D923" s="31"/>
      <c r="E923" s="31"/>
    </row>
    <row r="924">
      <c r="A924" s="30"/>
      <c r="B924" s="30"/>
      <c r="C924" s="30"/>
      <c r="D924" s="31"/>
      <c r="E924" s="31"/>
    </row>
    <row r="925">
      <c r="A925" s="30"/>
      <c r="B925" s="30"/>
      <c r="C925" s="30"/>
      <c r="D925" s="31"/>
      <c r="E925" s="31"/>
    </row>
    <row r="926">
      <c r="A926" s="30"/>
      <c r="B926" s="30"/>
      <c r="C926" s="30"/>
      <c r="D926" s="31"/>
      <c r="E926" s="31"/>
    </row>
    <row r="927">
      <c r="A927" s="30"/>
      <c r="B927" s="30"/>
      <c r="C927" s="30"/>
      <c r="D927" s="31"/>
      <c r="E927" s="31"/>
    </row>
    <row r="928">
      <c r="A928" s="30"/>
      <c r="B928" s="30"/>
      <c r="C928" s="30"/>
      <c r="D928" s="31"/>
      <c r="E928" s="31"/>
    </row>
    <row r="929">
      <c r="A929" s="30"/>
      <c r="B929" s="30"/>
      <c r="C929" s="30"/>
      <c r="D929" s="31"/>
      <c r="E929" s="31"/>
    </row>
    <row r="930">
      <c r="A930" s="30"/>
      <c r="B930" s="30"/>
      <c r="C930" s="30"/>
      <c r="D930" s="31"/>
      <c r="E930" s="31"/>
    </row>
    <row r="931">
      <c r="A931" s="30"/>
      <c r="B931" s="30"/>
      <c r="C931" s="30"/>
      <c r="D931" s="31"/>
      <c r="E931" s="31"/>
    </row>
    <row r="932">
      <c r="A932" s="30"/>
      <c r="B932" s="30"/>
      <c r="C932" s="30"/>
      <c r="D932" s="31"/>
      <c r="E932" s="31"/>
    </row>
    <row r="933">
      <c r="A933" s="30"/>
      <c r="B933" s="30"/>
      <c r="C933" s="30"/>
      <c r="D933" s="31"/>
      <c r="E933" s="31"/>
    </row>
    <row r="934">
      <c r="A934" s="30"/>
      <c r="B934" s="30"/>
      <c r="C934" s="30"/>
      <c r="D934" s="31"/>
      <c r="E934" s="31"/>
    </row>
    <row r="935">
      <c r="A935" s="30"/>
      <c r="B935" s="30"/>
      <c r="C935" s="30"/>
      <c r="D935" s="31"/>
      <c r="E935" s="31"/>
    </row>
    <row r="936">
      <c r="A936" s="30"/>
      <c r="B936" s="30"/>
      <c r="C936" s="30"/>
      <c r="D936" s="31"/>
      <c r="E936" s="31"/>
    </row>
    <row r="937">
      <c r="A937" s="30"/>
      <c r="B937" s="30"/>
      <c r="C937" s="30"/>
      <c r="D937" s="31"/>
      <c r="E937" s="31"/>
    </row>
    <row r="938">
      <c r="A938" s="30"/>
      <c r="B938" s="30"/>
      <c r="C938" s="30"/>
      <c r="D938" s="31"/>
      <c r="E938" s="31"/>
    </row>
    <row r="939">
      <c r="A939" s="30"/>
      <c r="B939" s="30"/>
      <c r="C939" s="30"/>
      <c r="D939" s="31"/>
      <c r="E939" s="31"/>
    </row>
    <row r="940">
      <c r="A940" s="30"/>
      <c r="B940" s="30"/>
      <c r="C940" s="30"/>
      <c r="D940" s="31"/>
      <c r="E940" s="31"/>
    </row>
    <row r="941">
      <c r="A941" s="30"/>
      <c r="B941" s="30"/>
      <c r="C941" s="30"/>
      <c r="D941" s="31"/>
      <c r="E941" s="31"/>
    </row>
    <row r="942">
      <c r="A942" s="30"/>
      <c r="B942" s="30"/>
      <c r="C942" s="30"/>
      <c r="D942" s="31"/>
      <c r="E942" s="31"/>
    </row>
    <row r="943">
      <c r="A943" s="30"/>
      <c r="B943" s="30"/>
      <c r="C943" s="30"/>
      <c r="D943" s="31"/>
      <c r="E943" s="31"/>
    </row>
    <row r="944">
      <c r="A944" s="30"/>
      <c r="B944" s="30"/>
      <c r="C944" s="30"/>
      <c r="D944" s="31"/>
      <c r="E944" s="31"/>
    </row>
    <row r="945">
      <c r="A945" s="30"/>
      <c r="B945" s="30"/>
      <c r="C945" s="30"/>
      <c r="D945" s="31"/>
      <c r="E945" s="31"/>
    </row>
    <row r="946">
      <c r="A946" s="30"/>
      <c r="B946" s="30"/>
      <c r="C946" s="30"/>
      <c r="D946" s="31"/>
      <c r="E946" s="31"/>
    </row>
    <row r="947">
      <c r="A947" s="30"/>
      <c r="B947" s="30"/>
      <c r="C947" s="30"/>
      <c r="D947" s="31"/>
      <c r="E947" s="31"/>
    </row>
    <row r="948">
      <c r="A948" s="30"/>
      <c r="B948" s="30"/>
      <c r="C948" s="30"/>
      <c r="D948" s="31"/>
      <c r="E948" s="31"/>
    </row>
    <row r="949">
      <c r="A949" s="30"/>
      <c r="B949" s="30"/>
      <c r="C949" s="30"/>
      <c r="D949" s="31"/>
      <c r="E949" s="31"/>
    </row>
    <row r="950">
      <c r="A950" s="30"/>
      <c r="B950" s="30"/>
      <c r="C950" s="30"/>
      <c r="D950" s="31"/>
      <c r="E950" s="31"/>
    </row>
    <row r="951">
      <c r="A951" s="30"/>
      <c r="B951" s="30"/>
      <c r="C951" s="30"/>
      <c r="D951" s="31"/>
      <c r="E951" s="31"/>
    </row>
    <row r="952">
      <c r="A952" s="30"/>
      <c r="B952" s="30"/>
      <c r="C952" s="30"/>
      <c r="D952" s="31"/>
      <c r="E952" s="31"/>
    </row>
    <row r="953">
      <c r="A953" s="30"/>
      <c r="B953" s="30"/>
      <c r="C953" s="30"/>
      <c r="D953" s="31"/>
      <c r="E953" s="31"/>
    </row>
    <row r="954">
      <c r="A954" s="30"/>
      <c r="B954" s="30"/>
      <c r="C954" s="30"/>
      <c r="D954" s="31"/>
      <c r="E954" s="31"/>
    </row>
    <row r="955">
      <c r="A955" s="30"/>
      <c r="B955" s="30"/>
      <c r="C955" s="30"/>
      <c r="D955" s="31"/>
      <c r="E955" s="31"/>
    </row>
    <row r="956">
      <c r="A956" s="30"/>
      <c r="B956" s="30"/>
      <c r="C956" s="30"/>
      <c r="D956" s="31"/>
      <c r="E956" s="31"/>
    </row>
    <row r="957">
      <c r="A957" s="30"/>
      <c r="B957" s="30"/>
      <c r="C957" s="30"/>
      <c r="D957" s="31"/>
      <c r="E957" s="31"/>
    </row>
    <row r="958">
      <c r="A958" s="30"/>
      <c r="B958" s="30"/>
      <c r="C958" s="30"/>
      <c r="D958" s="31"/>
      <c r="E958" s="31"/>
    </row>
    <row r="959">
      <c r="A959" s="30"/>
      <c r="B959" s="30"/>
      <c r="C959" s="30"/>
      <c r="D959" s="31"/>
      <c r="E959" s="31"/>
    </row>
    <row r="960">
      <c r="A960" s="30"/>
      <c r="B960" s="30"/>
      <c r="C960" s="30"/>
      <c r="D960" s="31"/>
      <c r="E960" s="31"/>
    </row>
    <row r="961">
      <c r="A961" s="30"/>
      <c r="B961" s="30"/>
      <c r="C961" s="30"/>
      <c r="D961" s="31"/>
      <c r="E961" s="31"/>
    </row>
    <row r="962">
      <c r="A962" s="30"/>
      <c r="B962" s="30"/>
      <c r="C962" s="30"/>
      <c r="D962" s="31"/>
      <c r="E962" s="31"/>
    </row>
    <row r="963">
      <c r="A963" s="30"/>
      <c r="B963" s="30"/>
      <c r="C963" s="30"/>
      <c r="D963" s="31"/>
      <c r="E963" s="31"/>
    </row>
    <row r="964">
      <c r="A964" s="30"/>
      <c r="B964" s="30"/>
      <c r="C964" s="30"/>
      <c r="D964" s="31"/>
      <c r="E964" s="31"/>
    </row>
    <row r="965">
      <c r="A965" s="30"/>
      <c r="B965" s="30"/>
      <c r="C965" s="30"/>
      <c r="D965" s="31"/>
      <c r="E965" s="31"/>
    </row>
    <row r="966">
      <c r="A966" s="30"/>
      <c r="B966" s="30"/>
      <c r="C966" s="30"/>
      <c r="D966" s="31"/>
      <c r="E966" s="31"/>
    </row>
    <row r="967">
      <c r="A967" s="30"/>
      <c r="B967" s="30"/>
      <c r="C967" s="30"/>
      <c r="D967" s="31"/>
      <c r="E967" s="31"/>
    </row>
    <row r="968">
      <c r="A968" s="30"/>
      <c r="B968" s="30"/>
      <c r="C968" s="30"/>
      <c r="D968" s="31"/>
      <c r="E968" s="31"/>
    </row>
    <row r="969">
      <c r="A969" s="30"/>
      <c r="B969" s="30"/>
      <c r="C969" s="30"/>
      <c r="D969" s="31"/>
      <c r="E969" s="31"/>
    </row>
    <row r="970">
      <c r="A970" s="30"/>
      <c r="B970" s="30"/>
      <c r="C970" s="30"/>
      <c r="D970" s="31"/>
      <c r="E970" s="31"/>
    </row>
    <row r="971">
      <c r="A971" s="30"/>
      <c r="B971" s="30"/>
      <c r="C971" s="30"/>
      <c r="D971" s="31"/>
      <c r="E971" s="31"/>
    </row>
    <row r="972">
      <c r="A972" s="30"/>
      <c r="B972" s="30"/>
      <c r="C972" s="30"/>
      <c r="D972" s="31"/>
      <c r="E972" s="31"/>
    </row>
    <row r="973">
      <c r="A973" s="30"/>
      <c r="B973" s="30"/>
      <c r="C973" s="30"/>
      <c r="D973" s="31"/>
      <c r="E973" s="31"/>
    </row>
    <row r="974">
      <c r="A974" s="30"/>
      <c r="B974" s="30"/>
      <c r="C974" s="30"/>
      <c r="D974" s="31"/>
      <c r="E974" s="31"/>
    </row>
    <row r="975">
      <c r="A975" s="30"/>
      <c r="B975" s="30"/>
      <c r="C975" s="30"/>
      <c r="D975" s="31"/>
      <c r="E975" s="31"/>
    </row>
    <row r="976">
      <c r="A976" s="30"/>
      <c r="B976" s="30"/>
      <c r="C976" s="30"/>
      <c r="D976" s="31"/>
      <c r="E976" s="31"/>
    </row>
    <row r="977">
      <c r="A977" s="30"/>
      <c r="B977" s="30"/>
      <c r="C977" s="30"/>
      <c r="D977" s="31"/>
      <c r="E977" s="31"/>
    </row>
    <row r="978">
      <c r="A978" s="30"/>
      <c r="B978" s="30"/>
      <c r="C978" s="30"/>
      <c r="D978" s="31"/>
      <c r="E978" s="31"/>
    </row>
    <row r="979">
      <c r="A979" s="30"/>
      <c r="B979" s="30"/>
      <c r="C979" s="30"/>
      <c r="D979" s="31"/>
      <c r="E979" s="31"/>
    </row>
    <row r="980">
      <c r="A980" s="30"/>
      <c r="B980" s="30"/>
      <c r="C980" s="30"/>
      <c r="D980" s="31"/>
      <c r="E980" s="31"/>
    </row>
    <row r="981">
      <c r="A981" s="30"/>
      <c r="B981" s="30"/>
      <c r="C981" s="30"/>
      <c r="D981" s="31"/>
      <c r="E981" s="31"/>
    </row>
    <row r="982">
      <c r="A982" s="30"/>
      <c r="B982" s="30"/>
      <c r="C982" s="30"/>
      <c r="D982" s="31"/>
      <c r="E982" s="31"/>
    </row>
    <row r="983">
      <c r="A983" s="30"/>
      <c r="B983" s="30"/>
      <c r="C983" s="30"/>
      <c r="D983" s="31"/>
      <c r="E983" s="31"/>
    </row>
    <row r="984">
      <c r="A984" s="30"/>
      <c r="B984" s="30"/>
      <c r="C984" s="30"/>
      <c r="D984" s="31"/>
      <c r="E984" s="31"/>
    </row>
    <row r="985">
      <c r="A985" s="30"/>
      <c r="B985" s="30"/>
      <c r="C985" s="30"/>
      <c r="D985" s="31"/>
      <c r="E985" s="31"/>
    </row>
    <row r="986">
      <c r="A986" s="30"/>
      <c r="B986" s="30"/>
      <c r="C986" s="30"/>
      <c r="D986" s="31"/>
      <c r="E986" s="31"/>
    </row>
    <row r="987">
      <c r="A987" s="30"/>
      <c r="B987" s="30"/>
      <c r="C987" s="30"/>
      <c r="D987" s="31"/>
      <c r="E987" s="31"/>
    </row>
    <row r="988">
      <c r="A988" s="30"/>
      <c r="B988" s="30"/>
      <c r="C988" s="30"/>
      <c r="D988" s="31"/>
      <c r="E988" s="31"/>
    </row>
    <row r="989">
      <c r="A989" s="30"/>
      <c r="B989" s="30"/>
      <c r="C989" s="30"/>
      <c r="D989" s="31"/>
      <c r="E989" s="31"/>
    </row>
    <row r="990">
      <c r="A990" s="30"/>
      <c r="B990" s="30"/>
      <c r="C990" s="30"/>
      <c r="D990" s="31"/>
      <c r="E990" s="31"/>
    </row>
    <row r="991">
      <c r="A991" s="30"/>
      <c r="B991" s="30"/>
      <c r="C991" s="30"/>
      <c r="D991" s="31"/>
      <c r="E991" s="31"/>
    </row>
    <row r="992">
      <c r="A992" s="30"/>
      <c r="B992" s="30"/>
      <c r="C992" s="30"/>
      <c r="D992" s="31"/>
      <c r="E992" s="31"/>
    </row>
    <row r="993">
      <c r="A993" s="30"/>
      <c r="B993" s="30"/>
      <c r="C993" s="30"/>
      <c r="D993" s="31"/>
      <c r="E993" s="31"/>
    </row>
    <row r="994">
      <c r="A994" s="30"/>
      <c r="B994" s="30"/>
      <c r="C994" s="30"/>
      <c r="D994" s="31"/>
      <c r="E994" s="31"/>
    </row>
    <row r="995">
      <c r="A995" s="30"/>
      <c r="B995" s="30"/>
      <c r="C995" s="30"/>
      <c r="D995" s="31"/>
      <c r="E995" s="31"/>
    </row>
    <row r="996">
      <c r="A996" s="30"/>
      <c r="B996" s="30"/>
      <c r="C996" s="30"/>
      <c r="D996" s="31"/>
      <c r="E996" s="31"/>
    </row>
    <row r="997">
      <c r="A997" s="30"/>
      <c r="B997" s="30"/>
      <c r="C997" s="30"/>
      <c r="D997" s="31"/>
      <c r="E997" s="31"/>
    </row>
    <row r="998">
      <c r="A998" s="30"/>
      <c r="B998" s="30"/>
      <c r="C998" s="30"/>
      <c r="D998" s="31"/>
      <c r="E998" s="31"/>
    </row>
    <row r="999">
      <c r="A999" s="30"/>
      <c r="B999" s="30"/>
      <c r="C999" s="30"/>
      <c r="D999" s="31"/>
      <c r="E999" s="31"/>
    </row>
    <row r="1000">
      <c r="A1000" s="30"/>
      <c r="B1000" s="30"/>
      <c r="C1000" s="30"/>
      <c r="D1000" s="31"/>
      <c r="E1000" s="31"/>
    </row>
    <row r="1001">
      <c r="D1001" s="31"/>
      <c r="E1001" s="31"/>
    </row>
  </sheetData>
  <autoFilter ref="$A$1:$Z$1001">
    <sortState ref="A1:Z1001">
      <sortCondition ref="A1:A1001"/>
    </sortState>
  </autoFilter>
  <conditionalFormatting sqref="E1:E1001">
    <cfRule type="containsText" dxfId="0" priority="1" operator="containsText" text="No Account Found">
      <formula>NOT(ISERROR(SEARCH(("No Account Found"),(E1))))</formula>
    </cfRule>
  </conditionalFormatting>
  <conditionalFormatting sqref="D1:D1001">
    <cfRule type="containsText" dxfId="1" priority="2" operator="containsText" text="No">
      <formula>NOT(ISERROR(SEARCH(("No"),(D1))))</formula>
    </cfRule>
  </conditionalFormatting>
  <conditionalFormatting sqref="F1:F1001">
    <cfRule type="containsText" dxfId="2" priority="3" operator="containsText" text="Keep">
      <formula>NOT(ISERROR(SEARCH(("Keep"),(F1))))</formula>
    </cfRule>
  </conditionalFormatting>
  <conditionalFormatting sqref="F1:F1001">
    <cfRule type="containsText" dxfId="1" priority="4" operator="containsText" text="No">
      <formula>NOT(ISERROR(SEARCH(("No"),(F1))))</formula>
    </cfRule>
  </conditionalFormatting>
  <conditionalFormatting sqref="G1:G1001">
    <cfRule type="containsText" dxfId="2" priority="5" operator="containsText" text="Keep">
      <formula>NOT(ISERROR(SEARCH(("Keep"),(G1))))</formula>
    </cfRule>
  </conditionalFormatting>
  <conditionalFormatting sqref="G1:G1001">
    <cfRule type="containsText" dxfId="3" priority="6" operator="containsText" text="No">
      <formula>NOT(ISERROR(SEARCH(("No"),(G1))))</formula>
    </cfRule>
  </conditionalFormatting>
  <conditionalFormatting sqref="H1:H1001">
    <cfRule type="containsText" dxfId="3" priority="7" operator="containsText" text="No">
      <formula>NOT(ISERROR(SEARCH(("No"),(H1))))</formula>
    </cfRule>
  </conditionalFormatting>
  <conditionalFormatting sqref="H1:H1001">
    <cfRule type="containsText" dxfId="2" priority="8" operator="containsText" text="Keep">
      <formula>NOT(ISERROR(SEARCH(("Keep"),(H1))))</formula>
    </cfRule>
  </conditionalFormatting>
  <conditionalFormatting sqref="I1:I1001">
    <cfRule type="containsText" dxfId="2" priority="9" operator="containsText" text="Keep">
      <formula>NOT(ISERROR(SEARCH(("Keep"),(I1))))</formula>
    </cfRule>
  </conditionalFormatting>
  <conditionalFormatting sqref="I1:I1001">
    <cfRule type="containsText" dxfId="3" priority="10" operator="containsText" text="No">
      <formula>NOT(ISERROR(SEARCH(("No"),(I1))))</formula>
    </cfRule>
  </conditionalFormatting>
  <conditionalFormatting sqref="J1:J1001">
    <cfRule type="containsText" dxfId="4" priority="11" operator="containsText" text="Keep">
      <formula>NOT(ISERROR(SEARCH(("Keep"),(J1))))</formula>
    </cfRule>
  </conditionalFormatting>
  <conditionalFormatting sqref="J1:J1001">
    <cfRule type="containsText" dxfId="5" priority="12" operator="containsText" text="No A">
      <formula>NOT(ISERROR(SEARCH(("No A"),(J1))))</formula>
    </cfRule>
  </conditionalFormatting>
  <conditionalFormatting sqref="E1:J1001">
    <cfRule type="containsText" dxfId="6" priority="13" operator="containsText" text="Remove">
      <formula>NOT(ISERROR(SEARCH(("Remove"),(E1))))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5"/>
  </cols>
  <sheetData>
    <row r="1">
      <c r="A1" s="32" t="s">
        <v>27</v>
      </c>
      <c r="B1" s="32" t="s">
        <v>28</v>
      </c>
      <c r="C1" s="32" t="s">
        <v>29</v>
      </c>
      <c r="D1" s="33"/>
      <c r="E1" s="32" t="s">
        <v>30</v>
      </c>
      <c r="F1" s="32" t="s">
        <v>31</v>
      </c>
      <c r="G1" s="32" t="s">
        <v>32</v>
      </c>
    </row>
    <row r="2" ht="21.0" customHeight="1">
      <c r="A2" s="34"/>
      <c r="B2" s="35"/>
      <c r="C2" s="36"/>
      <c r="D2" s="35"/>
      <c r="E2" s="37"/>
      <c r="F2" s="35"/>
      <c r="G2" s="35"/>
    </row>
    <row r="3">
      <c r="A3" s="34"/>
      <c r="B3" s="35"/>
      <c r="C3" s="36"/>
      <c r="D3" s="35"/>
      <c r="E3" s="37"/>
      <c r="F3" s="35"/>
      <c r="G3" s="35"/>
    </row>
    <row r="4">
      <c r="A4" s="34"/>
      <c r="B4" s="35"/>
      <c r="C4" s="36"/>
      <c r="D4" s="35"/>
      <c r="E4" s="37"/>
      <c r="F4" s="35"/>
      <c r="G4" s="35"/>
    </row>
    <row r="5">
      <c r="A5" s="34"/>
      <c r="B5" s="35"/>
      <c r="C5" s="36"/>
      <c r="D5" s="35"/>
      <c r="E5" s="37"/>
      <c r="F5" s="35"/>
      <c r="G5" s="35"/>
    </row>
    <row r="6">
      <c r="A6" s="34"/>
      <c r="B6" s="35"/>
      <c r="C6" s="36"/>
      <c r="D6" s="35"/>
      <c r="E6" s="38"/>
      <c r="F6" s="35"/>
      <c r="G6" s="35"/>
    </row>
    <row r="7">
      <c r="A7" s="34"/>
      <c r="B7" s="35"/>
      <c r="C7" s="36"/>
      <c r="D7" s="35"/>
      <c r="E7" s="37"/>
      <c r="F7" s="35"/>
      <c r="G7" s="35"/>
    </row>
    <row r="8">
      <c r="A8" s="34"/>
      <c r="B8" s="35"/>
      <c r="C8" s="36"/>
      <c r="D8" s="35"/>
      <c r="E8" s="37"/>
      <c r="F8" s="35"/>
      <c r="G8" s="35"/>
    </row>
    <row r="9">
      <c r="A9" s="34"/>
      <c r="B9" s="35"/>
      <c r="C9" s="36"/>
      <c r="D9" s="35"/>
      <c r="E9" s="37"/>
      <c r="F9" s="35"/>
      <c r="G9" s="35"/>
    </row>
    <row r="10">
      <c r="A10" s="34"/>
      <c r="B10" s="35"/>
      <c r="C10" s="36"/>
      <c r="D10" s="35"/>
      <c r="E10" s="37"/>
      <c r="F10" s="35"/>
      <c r="G10" s="35"/>
    </row>
    <row r="11">
      <c r="A11" s="34"/>
      <c r="B11" s="35"/>
      <c r="C11" s="36"/>
      <c r="D11" s="35"/>
      <c r="E11" s="37"/>
      <c r="F11" s="35"/>
      <c r="G11" s="35"/>
    </row>
    <row r="12">
      <c r="A12" s="34"/>
      <c r="B12" s="35"/>
      <c r="C12" s="36"/>
      <c r="D12" s="35"/>
      <c r="E12" s="37"/>
      <c r="F12" s="35"/>
      <c r="G12" s="35"/>
    </row>
    <row r="13">
      <c r="A13" s="34"/>
      <c r="B13" s="35"/>
      <c r="C13" s="36"/>
      <c r="D13" s="35"/>
      <c r="E13" s="37"/>
      <c r="F13" s="35"/>
      <c r="G13" s="35"/>
    </row>
    <row r="14">
      <c r="A14" s="34"/>
      <c r="B14" s="35"/>
      <c r="C14" s="36"/>
      <c r="D14" s="35"/>
      <c r="E14" s="37"/>
      <c r="F14" s="35"/>
      <c r="G14" s="35"/>
    </row>
    <row r="15">
      <c r="A15" s="34"/>
      <c r="B15" s="35"/>
      <c r="C15" s="36"/>
      <c r="D15" s="35"/>
      <c r="E15" s="37"/>
      <c r="F15" s="35"/>
      <c r="G15" s="35"/>
    </row>
    <row r="16">
      <c r="A16" s="34"/>
      <c r="B16" s="35"/>
      <c r="C16" s="36"/>
      <c r="D16" s="35"/>
      <c r="E16" s="37"/>
      <c r="F16" s="35"/>
      <c r="G16" s="35"/>
    </row>
    <row r="17">
      <c r="A17" s="34"/>
      <c r="B17" s="35"/>
      <c r="C17" s="36"/>
      <c r="D17" s="35"/>
      <c r="E17" s="37"/>
      <c r="F17" s="35"/>
      <c r="G17" s="35"/>
    </row>
    <row r="18">
      <c r="A18" s="34"/>
      <c r="B18" s="35"/>
      <c r="C18" s="36"/>
      <c r="D18" s="35"/>
      <c r="E18" s="37"/>
      <c r="F18" s="35"/>
      <c r="G18" s="35"/>
    </row>
    <row r="19">
      <c r="A19" s="34"/>
      <c r="B19" s="35"/>
      <c r="C19" s="36"/>
      <c r="D19" s="35"/>
      <c r="E19" s="37"/>
      <c r="F19" s="35"/>
      <c r="G19" s="35"/>
    </row>
    <row r="20">
      <c r="A20" s="34"/>
      <c r="B20" s="35"/>
      <c r="C20" s="36"/>
      <c r="D20" s="35"/>
      <c r="E20" s="37"/>
      <c r="F20" s="35"/>
      <c r="G20" s="35"/>
    </row>
    <row r="21">
      <c r="A21" s="34"/>
      <c r="B21" s="35"/>
      <c r="C21" s="36"/>
      <c r="D21" s="35"/>
      <c r="E21" s="37"/>
      <c r="F21" s="35"/>
      <c r="G21" s="35"/>
    </row>
    <row r="22">
      <c r="A22" s="34"/>
      <c r="B22" s="35"/>
      <c r="C22" s="36"/>
      <c r="D22" s="35"/>
      <c r="E22" s="37"/>
      <c r="F22" s="35"/>
      <c r="G22" s="35"/>
    </row>
    <row r="23">
      <c r="A23" s="34"/>
      <c r="B23" s="35"/>
      <c r="C23" s="36"/>
      <c r="D23" s="35"/>
      <c r="E23" s="37"/>
      <c r="F23" s="35"/>
      <c r="G23" s="35"/>
    </row>
    <row r="24">
      <c r="A24" s="34"/>
      <c r="B24" s="35"/>
      <c r="C24" s="36"/>
      <c r="D24" s="35"/>
      <c r="E24" s="37"/>
      <c r="F24" s="35"/>
      <c r="G24" s="35"/>
    </row>
    <row r="25">
      <c r="A25" s="34"/>
      <c r="B25" s="35"/>
      <c r="C25" s="36"/>
      <c r="D25" s="35"/>
      <c r="E25" s="37"/>
      <c r="F25" s="35"/>
      <c r="G25" s="35"/>
    </row>
    <row r="26">
      <c r="A26" s="34"/>
      <c r="B26" s="35"/>
      <c r="C26" s="36"/>
      <c r="D26" s="35"/>
      <c r="E26" s="37"/>
      <c r="F26" s="35"/>
      <c r="G26" s="35"/>
    </row>
    <row r="27">
      <c r="A27" s="34"/>
      <c r="B27" s="35"/>
      <c r="C27" s="36"/>
      <c r="D27" s="35"/>
      <c r="E27" s="37"/>
      <c r="F27" s="35"/>
      <c r="G27" s="35"/>
    </row>
    <row r="28">
      <c r="A28" s="34"/>
      <c r="B28" s="35"/>
      <c r="C28" s="36"/>
      <c r="D28" s="35"/>
      <c r="E28" s="37"/>
      <c r="F28" s="35"/>
      <c r="G28" s="35"/>
    </row>
    <row r="29">
      <c r="A29" s="34"/>
      <c r="B29" s="35"/>
      <c r="C29" s="36"/>
      <c r="D29" s="35"/>
      <c r="E29" s="37"/>
      <c r="F29" s="35"/>
      <c r="G29" s="35"/>
    </row>
    <row r="30">
      <c r="A30" s="34"/>
      <c r="B30" s="35"/>
      <c r="C30" s="36"/>
      <c r="D30" s="35"/>
      <c r="E30" s="37"/>
      <c r="F30" s="35"/>
      <c r="G30" s="35"/>
    </row>
    <row r="31">
      <c r="A31" s="34"/>
      <c r="B31" s="35"/>
      <c r="C31" s="36"/>
      <c r="D31" s="35"/>
      <c r="E31" s="37"/>
      <c r="F31" s="35"/>
      <c r="G31" s="35"/>
    </row>
    <row r="32">
      <c r="A32" s="34"/>
      <c r="B32" s="35"/>
      <c r="C32" s="36"/>
      <c r="D32" s="35"/>
      <c r="E32" s="37"/>
      <c r="F32" s="35"/>
      <c r="G32" s="35"/>
    </row>
    <row r="33">
      <c r="A33" s="34"/>
      <c r="B33" s="35"/>
      <c r="C33" s="36"/>
      <c r="D33" s="35"/>
      <c r="E33" s="37"/>
      <c r="F33" s="35"/>
      <c r="G33" s="35"/>
    </row>
    <row r="34">
      <c r="A34" s="34"/>
      <c r="B34" s="35"/>
      <c r="C34" s="36"/>
      <c r="D34" s="35"/>
      <c r="E34" s="37"/>
      <c r="F34" s="35"/>
      <c r="G34" s="35"/>
    </row>
    <row r="35">
      <c r="A35" s="34"/>
      <c r="B35" s="35"/>
      <c r="C35" s="36"/>
      <c r="D35" s="35"/>
      <c r="E35" s="37"/>
      <c r="F35" s="35"/>
      <c r="G35" s="35"/>
    </row>
    <row r="36">
      <c r="A36" s="34"/>
      <c r="B36" s="35"/>
      <c r="C36" s="36"/>
      <c r="D36" s="35"/>
      <c r="E36" s="37"/>
      <c r="F36" s="35"/>
      <c r="G36" s="35"/>
    </row>
    <row r="37">
      <c r="A37" s="34"/>
      <c r="B37" s="35"/>
      <c r="C37" s="36"/>
      <c r="D37" s="35"/>
      <c r="E37" s="37"/>
      <c r="F37" s="35"/>
      <c r="G37" s="35"/>
    </row>
    <row r="38">
      <c r="A38" s="34"/>
      <c r="B38" s="35"/>
      <c r="C38" s="36"/>
      <c r="D38" s="35"/>
      <c r="E38" s="37"/>
      <c r="F38" s="35"/>
      <c r="G38" s="35"/>
    </row>
    <row r="39">
      <c r="A39" s="34"/>
      <c r="B39" s="35"/>
      <c r="C39" s="36"/>
      <c r="D39" s="35"/>
      <c r="E39" s="37"/>
      <c r="F39" s="35"/>
      <c r="G39" s="35"/>
    </row>
    <row r="40">
      <c r="A40" s="34"/>
      <c r="B40" s="35"/>
      <c r="C40" s="36"/>
      <c r="D40" s="35"/>
      <c r="E40" s="37"/>
      <c r="F40" s="35"/>
      <c r="G40" s="35"/>
    </row>
    <row r="41">
      <c r="A41" s="34"/>
      <c r="B41" s="35"/>
      <c r="C41" s="36"/>
      <c r="D41" s="35"/>
      <c r="E41" s="37"/>
      <c r="F41" s="35"/>
      <c r="G41" s="35"/>
    </row>
    <row r="42">
      <c r="A42" s="34"/>
      <c r="B42" s="35"/>
      <c r="C42" s="36"/>
      <c r="D42" s="35"/>
      <c r="E42" s="37"/>
      <c r="F42" s="35"/>
      <c r="G42" s="35"/>
    </row>
    <row r="43">
      <c r="A43" s="34"/>
      <c r="B43" s="35"/>
      <c r="C43" s="36"/>
      <c r="D43" s="35"/>
      <c r="E43" s="37"/>
      <c r="F43" s="35"/>
      <c r="G43" s="35"/>
    </row>
    <row r="44">
      <c r="A44" s="34"/>
      <c r="B44" s="35"/>
      <c r="C44" s="36"/>
      <c r="D44" s="35"/>
      <c r="E44" s="37"/>
      <c r="F44" s="35"/>
      <c r="G44" s="35"/>
    </row>
    <row r="45">
      <c r="A45" s="34"/>
      <c r="B45" s="35"/>
      <c r="C45" s="36"/>
      <c r="D45" s="35"/>
      <c r="E45" s="37"/>
      <c r="F45" s="35"/>
      <c r="G45" s="35"/>
    </row>
    <row r="46">
      <c r="A46" s="34"/>
      <c r="B46" s="35"/>
      <c r="C46" s="36"/>
      <c r="D46" s="35"/>
      <c r="E46" s="37"/>
      <c r="F46" s="35"/>
      <c r="G46" s="35"/>
    </row>
    <row r="47">
      <c r="A47" s="34"/>
      <c r="B47" s="35"/>
      <c r="C47" s="36"/>
      <c r="D47" s="35"/>
      <c r="E47" s="37"/>
      <c r="F47" s="35"/>
      <c r="G47" s="35"/>
    </row>
    <row r="48">
      <c r="A48" s="34"/>
      <c r="B48" s="35"/>
      <c r="C48" s="36"/>
      <c r="D48" s="35"/>
      <c r="E48" s="37"/>
      <c r="F48" s="35"/>
      <c r="G48" s="35"/>
    </row>
    <row r="49">
      <c r="A49" s="34"/>
      <c r="B49" s="35"/>
      <c r="C49" s="36"/>
      <c r="D49" s="35"/>
      <c r="E49" s="37"/>
      <c r="F49" s="35"/>
      <c r="G49" s="35"/>
    </row>
    <row r="50">
      <c r="A50" s="34"/>
      <c r="B50" s="35"/>
      <c r="C50" s="36"/>
      <c r="D50" s="35"/>
      <c r="E50" s="37"/>
      <c r="F50" s="35"/>
      <c r="G50" s="35"/>
    </row>
    <row r="51">
      <c r="A51" s="34"/>
      <c r="B51" s="35"/>
      <c r="C51" s="36"/>
      <c r="D51" s="35"/>
      <c r="E51" s="37"/>
      <c r="F51" s="35"/>
      <c r="G51" s="35"/>
    </row>
    <row r="52">
      <c r="A52" s="34"/>
      <c r="B52" s="35"/>
      <c r="C52" s="36"/>
      <c r="D52" s="35"/>
      <c r="E52" s="37"/>
      <c r="F52" s="35"/>
      <c r="G52" s="35"/>
    </row>
    <row r="53">
      <c r="A53" s="34"/>
      <c r="B53" s="35"/>
      <c r="C53" s="36"/>
      <c r="D53" s="35"/>
      <c r="E53" s="37"/>
      <c r="F53" s="35"/>
      <c r="G53" s="35"/>
    </row>
    <row r="54">
      <c r="A54" s="34"/>
      <c r="B54" s="35"/>
      <c r="C54" s="36"/>
      <c r="D54" s="35"/>
      <c r="E54" s="37"/>
      <c r="F54" s="35"/>
      <c r="G54" s="35"/>
    </row>
    <row r="55">
      <c r="A55" s="34"/>
      <c r="B55" s="35"/>
      <c r="C55" s="36"/>
      <c r="D55" s="35"/>
      <c r="E55" s="37"/>
      <c r="F55" s="35"/>
      <c r="G55" s="35"/>
    </row>
    <row r="56">
      <c r="A56" s="34"/>
      <c r="B56" s="35"/>
      <c r="C56" s="36"/>
      <c r="D56" s="35"/>
      <c r="E56" s="37"/>
      <c r="F56" s="35"/>
      <c r="G56" s="35"/>
    </row>
    <row r="57">
      <c r="A57" s="34"/>
      <c r="B57" s="35"/>
      <c r="C57" s="36"/>
      <c r="D57" s="35"/>
      <c r="E57" s="37"/>
      <c r="F57" s="35"/>
      <c r="G57" s="35"/>
    </row>
    <row r="58">
      <c r="A58" s="34"/>
      <c r="B58" s="35"/>
      <c r="C58" s="36"/>
      <c r="D58" s="35"/>
      <c r="E58" s="38"/>
      <c r="F58" s="35"/>
      <c r="G58" s="35"/>
    </row>
    <row r="59">
      <c r="A59" s="34"/>
      <c r="B59" s="35"/>
      <c r="C59" s="36"/>
      <c r="D59" s="35"/>
      <c r="E59" s="37"/>
      <c r="F59" s="35"/>
      <c r="G59" s="35"/>
    </row>
    <row r="60">
      <c r="A60" s="34"/>
      <c r="B60" s="35"/>
      <c r="C60" s="36"/>
      <c r="D60" s="35"/>
      <c r="E60" s="37"/>
      <c r="F60" s="35"/>
      <c r="G60" s="35"/>
    </row>
    <row r="61">
      <c r="A61" s="34"/>
      <c r="B61" s="35"/>
      <c r="C61" s="36"/>
      <c r="D61" s="35"/>
      <c r="E61" s="37"/>
      <c r="F61" s="35"/>
      <c r="G61" s="35"/>
    </row>
    <row r="62">
      <c r="A62" s="34"/>
      <c r="B62" s="35"/>
      <c r="C62" s="36"/>
      <c r="D62" s="35"/>
      <c r="E62" s="37"/>
      <c r="F62" s="35"/>
      <c r="G62" s="35"/>
    </row>
    <row r="63">
      <c r="A63" s="34"/>
      <c r="B63" s="35"/>
      <c r="C63" s="36"/>
      <c r="D63" s="35"/>
      <c r="E63" s="37"/>
      <c r="F63" s="35"/>
      <c r="G63" s="35"/>
    </row>
    <row r="64">
      <c r="A64" s="34"/>
      <c r="B64" s="35"/>
      <c r="C64" s="36"/>
      <c r="D64" s="35"/>
      <c r="E64" s="37"/>
      <c r="F64" s="35"/>
      <c r="G64" s="35"/>
    </row>
    <row r="65">
      <c r="A65" s="34"/>
      <c r="B65" s="35"/>
      <c r="C65" s="36"/>
      <c r="D65" s="35"/>
      <c r="E65" s="37"/>
      <c r="F65" s="35"/>
      <c r="G65" s="35"/>
    </row>
    <row r="66">
      <c r="A66" s="34"/>
      <c r="B66" s="35"/>
      <c r="C66" s="36"/>
      <c r="D66" s="35"/>
      <c r="E66" s="37"/>
      <c r="F66" s="35"/>
      <c r="G66" s="35"/>
    </row>
    <row r="67">
      <c r="A67" s="34"/>
      <c r="B67" s="35"/>
      <c r="C67" s="36"/>
      <c r="D67" s="35"/>
      <c r="E67" s="37"/>
      <c r="F67" s="35"/>
      <c r="G67" s="35"/>
    </row>
    <row r="68">
      <c r="A68" s="34"/>
      <c r="B68" s="35"/>
      <c r="C68" s="36"/>
      <c r="D68" s="35"/>
      <c r="E68" s="37"/>
      <c r="F68" s="35"/>
      <c r="G68" s="35"/>
    </row>
    <row r="69">
      <c r="A69" s="34"/>
      <c r="B69" s="35"/>
      <c r="C69" s="36"/>
      <c r="D69" s="35"/>
      <c r="E69" s="35"/>
      <c r="F69" s="35"/>
      <c r="G69" s="35"/>
    </row>
    <row r="70">
      <c r="A70" s="34"/>
      <c r="B70" s="35"/>
      <c r="C70" s="36"/>
      <c r="D70" s="35"/>
      <c r="E70" s="37"/>
      <c r="F70" s="35"/>
      <c r="G70" s="35"/>
    </row>
    <row r="71">
      <c r="A71" s="34"/>
      <c r="B71" s="35"/>
      <c r="C71" s="36"/>
      <c r="D71" s="35"/>
      <c r="E71" s="37"/>
      <c r="F71" s="35"/>
      <c r="G71" s="35"/>
    </row>
    <row r="72">
      <c r="A72" s="34"/>
      <c r="B72" s="35"/>
      <c r="C72" s="36"/>
      <c r="D72" s="35"/>
      <c r="E72" s="37"/>
      <c r="F72" s="35"/>
      <c r="G72" s="35"/>
    </row>
    <row r="73">
      <c r="A73" s="34"/>
      <c r="B73" s="35"/>
      <c r="C73" s="36"/>
      <c r="D73" s="35"/>
      <c r="E73" s="37"/>
      <c r="F73" s="35"/>
      <c r="G73" s="35"/>
    </row>
    <row r="74">
      <c r="A74" s="34"/>
      <c r="B74" s="35"/>
      <c r="C74" s="36"/>
      <c r="D74" s="35"/>
      <c r="E74" s="37"/>
      <c r="F74" s="35"/>
      <c r="G74" s="35"/>
    </row>
    <row r="75">
      <c r="A75" s="34"/>
      <c r="B75" s="35"/>
      <c r="C75" s="36"/>
      <c r="D75" s="35"/>
      <c r="E75" s="37"/>
      <c r="F75" s="35"/>
      <c r="G75" s="35"/>
    </row>
    <row r="76">
      <c r="A76" s="34"/>
      <c r="B76" s="35"/>
      <c r="C76" s="36"/>
      <c r="D76" s="35"/>
      <c r="E76" s="37"/>
      <c r="F76" s="35"/>
      <c r="G76" s="35"/>
    </row>
    <row r="77">
      <c r="A77" s="34"/>
      <c r="B77" s="35"/>
      <c r="C77" s="36"/>
      <c r="D77" s="35"/>
      <c r="E77" s="37"/>
      <c r="F77" s="35"/>
      <c r="G77" s="35"/>
    </row>
    <row r="78">
      <c r="A78" s="34"/>
      <c r="B78" s="35"/>
      <c r="C78" s="36"/>
      <c r="D78" s="35"/>
      <c r="E78" s="37"/>
      <c r="F78" s="35"/>
      <c r="G78" s="35"/>
    </row>
    <row r="79">
      <c r="A79" s="34"/>
      <c r="B79" s="35"/>
      <c r="C79" s="36"/>
      <c r="D79" s="35"/>
      <c r="E79" s="37"/>
      <c r="F79" s="35"/>
      <c r="G79" s="35"/>
    </row>
    <row r="80">
      <c r="A80" s="34"/>
      <c r="B80" s="35"/>
      <c r="C80" s="36"/>
      <c r="D80" s="35"/>
      <c r="E80" s="37"/>
      <c r="F80" s="35"/>
      <c r="G80" s="35"/>
    </row>
    <row r="81">
      <c r="A81" s="34"/>
      <c r="B81" s="35"/>
      <c r="C81" s="36"/>
      <c r="D81" s="35"/>
      <c r="E81" s="37"/>
      <c r="F81" s="35"/>
      <c r="G81" s="35"/>
    </row>
    <row r="82">
      <c r="A82" s="34"/>
      <c r="B82" s="35"/>
      <c r="C82" s="36"/>
      <c r="D82" s="35"/>
      <c r="E82" s="35"/>
      <c r="F82" s="35"/>
      <c r="G82" s="35"/>
    </row>
    <row r="83">
      <c r="A83" s="34"/>
      <c r="B83" s="35"/>
      <c r="C83" s="36"/>
      <c r="D83" s="35"/>
      <c r="E83" s="37"/>
      <c r="F83" s="35"/>
      <c r="G83" s="35"/>
    </row>
    <row r="84">
      <c r="A84" s="34"/>
      <c r="B84" s="35"/>
      <c r="C84" s="36"/>
      <c r="D84" s="35"/>
      <c r="E84" s="37"/>
      <c r="F84" s="35"/>
      <c r="G84" s="35"/>
    </row>
    <row r="85">
      <c r="A85" s="34"/>
      <c r="B85" s="35"/>
      <c r="C85" s="36"/>
      <c r="D85" s="35"/>
      <c r="E85" s="37"/>
      <c r="F85" s="35"/>
      <c r="G85" s="35"/>
    </row>
    <row r="86">
      <c r="A86" s="34"/>
      <c r="B86" s="35"/>
      <c r="C86" s="36"/>
      <c r="D86" s="35"/>
      <c r="E86" s="37"/>
      <c r="F86" s="35"/>
      <c r="G86" s="35"/>
    </row>
    <row r="87">
      <c r="A87" s="34"/>
      <c r="B87" s="35"/>
      <c r="C87" s="36"/>
      <c r="D87" s="35"/>
      <c r="E87" s="37"/>
      <c r="F87" s="35"/>
      <c r="G87" s="35"/>
    </row>
    <row r="88">
      <c r="A88" s="34"/>
      <c r="B88" s="35"/>
      <c r="C88" s="36"/>
      <c r="D88" s="35"/>
      <c r="E88" s="37"/>
      <c r="F88" s="35"/>
      <c r="G88" s="35"/>
    </row>
    <row r="89">
      <c r="A89" s="34"/>
      <c r="B89" s="35"/>
      <c r="C89" s="36"/>
      <c r="D89" s="35"/>
      <c r="E89" s="37"/>
      <c r="F89" s="35"/>
      <c r="G89" s="35"/>
    </row>
    <row r="90">
      <c r="A90" s="34"/>
      <c r="B90" s="35"/>
      <c r="C90" s="36"/>
      <c r="D90" s="35"/>
      <c r="E90" s="37"/>
      <c r="F90" s="35"/>
      <c r="G90" s="35"/>
    </row>
    <row r="91">
      <c r="A91" s="34"/>
      <c r="B91" s="35"/>
      <c r="C91" s="36"/>
      <c r="D91" s="35"/>
      <c r="E91" s="37"/>
      <c r="F91" s="35"/>
      <c r="G91" s="35"/>
    </row>
    <row r="92">
      <c r="A92" s="34"/>
      <c r="B92" s="35"/>
      <c r="C92" s="36"/>
      <c r="D92" s="35"/>
      <c r="E92" s="37"/>
      <c r="F92" s="35"/>
      <c r="G92" s="35"/>
    </row>
    <row r="93">
      <c r="A93" s="34"/>
      <c r="B93" s="35"/>
      <c r="C93" s="36"/>
      <c r="D93" s="35"/>
      <c r="E93" s="37"/>
      <c r="F93" s="35"/>
      <c r="G93" s="35"/>
    </row>
    <row r="94">
      <c r="A94" s="34"/>
      <c r="B94" s="35"/>
      <c r="C94" s="36"/>
      <c r="D94" s="35"/>
      <c r="E94" s="37"/>
      <c r="F94" s="35"/>
      <c r="G94" s="35"/>
    </row>
    <row r="95">
      <c r="A95" s="34"/>
      <c r="B95" s="35"/>
      <c r="C95" s="36"/>
      <c r="D95" s="35"/>
      <c r="E95" s="37"/>
      <c r="F95" s="35"/>
      <c r="G95" s="35"/>
    </row>
    <row r="96">
      <c r="A96" s="34"/>
      <c r="B96" s="35"/>
      <c r="C96" s="36"/>
      <c r="D96" s="35"/>
      <c r="E96" s="37"/>
      <c r="F96" s="35"/>
      <c r="G96" s="35"/>
    </row>
    <row r="97">
      <c r="A97" s="34"/>
      <c r="B97" s="35"/>
      <c r="C97" s="36"/>
      <c r="D97" s="35"/>
      <c r="E97" s="37"/>
      <c r="F97" s="35"/>
      <c r="G97" s="35"/>
    </row>
    <row r="98">
      <c r="A98" s="34"/>
      <c r="B98" s="35"/>
      <c r="C98" s="36"/>
      <c r="D98" s="35"/>
      <c r="E98" s="38"/>
      <c r="F98" s="35"/>
      <c r="G98" s="35"/>
    </row>
    <row r="99">
      <c r="A99" s="34"/>
      <c r="B99" s="35"/>
      <c r="C99" s="36"/>
      <c r="D99" s="35"/>
      <c r="E99" s="37"/>
      <c r="F99" s="35"/>
      <c r="G99" s="35"/>
    </row>
    <row r="100">
      <c r="A100" s="34"/>
      <c r="B100" s="35"/>
      <c r="C100" s="36"/>
      <c r="D100" s="35"/>
      <c r="E100" s="37"/>
      <c r="F100" s="35"/>
      <c r="G100" s="35"/>
    </row>
    <row r="101">
      <c r="A101" s="34"/>
      <c r="B101" s="35"/>
      <c r="C101" s="36"/>
      <c r="D101" s="35"/>
      <c r="E101" s="37"/>
      <c r="F101" s="35"/>
      <c r="G101" s="35"/>
    </row>
    <row r="102">
      <c r="A102" s="34"/>
      <c r="B102" s="35"/>
      <c r="C102" s="36"/>
      <c r="D102" s="35"/>
      <c r="E102" s="37"/>
      <c r="F102" s="35"/>
      <c r="G102" s="35"/>
    </row>
    <row r="103">
      <c r="A103" s="34"/>
      <c r="B103" s="35"/>
      <c r="C103" s="36"/>
      <c r="D103" s="35"/>
      <c r="E103" s="37"/>
      <c r="F103" s="35"/>
      <c r="G103" s="35"/>
    </row>
    <row r="104">
      <c r="A104" s="34"/>
      <c r="B104" s="35"/>
      <c r="C104" s="36"/>
      <c r="D104" s="35"/>
      <c r="E104" s="37"/>
      <c r="F104" s="35"/>
      <c r="G104" s="35"/>
    </row>
    <row r="105">
      <c r="A105" s="34"/>
      <c r="B105" s="35"/>
      <c r="C105" s="36"/>
      <c r="D105" s="35"/>
      <c r="E105" s="37"/>
      <c r="F105" s="35"/>
      <c r="G105" s="35"/>
    </row>
    <row r="106">
      <c r="A106" s="34"/>
      <c r="B106" s="35"/>
      <c r="C106" s="36"/>
      <c r="D106" s="35"/>
      <c r="E106" s="37"/>
      <c r="F106" s="35"/>
      <c r="G106" s="35"/>
    </row>
    <row r="107">
      <c r="A107" s="34"/>
      <c r="B107" s="35"/>
      <c r="C107" s="36"/>
      <c r="D107" s="35"/>
      <c r="E107" s="37"/>
      <c r="F107" s="35"/>
      <c r="G107" s="35"/>
    </row>
    <row r="108">
      <c r="A108" s="34"/>
      <c r="B108" s="35"/>
      <c r="C108" s="36"/>
      <c r="D108" s="35"/>
      <c r="E108" s="35"/>
      <c r="F108" s="35"/>
      <c r="G108" s="35"/>
    </row>
    <row r="109">
      <c r="A109" s="34"/>
      <c r="B109" s="35"/>
      <c r="C109" s="36"/>
      <c r="D109" s="35"/>
      <c r="E109" s="37"/>
      <c r="F109" s="35"/>
      <c r="G109" s="35"/>
    </row>
    <row r="110">
      <c r="A110" s="34"/>
      <c r="B110" s="35"/>
      <c r="C110" s="36"/>
      <c r="D110" s="35"/>
      <c r="E110" s="37"/>
      <c r="F110" s="35"/>
      <c r="G110" s="35"/>
    </row>
    <row r="111">
      <c r="A111" s="34"/>
      <c r="B111" s="35"/>
      <c r="C111" s="36"/>
      <c r="D111" s="35"/>
      <c r="E111" s="37"/>
      <c r="F111" s="35"/>
      <c r="G111" s="35"/>
    </row>
    <row r="112">
      <c r="A112" s="34"/>
      <c r="B112" s="35"/>
      <c r="C112" s="36"/>
      <c r="D112" s="35"/>
      <c r="E112" s="37"/>
      <c r="F112" s="35"/>
      <c r="G112" s="35"/>
    </row>
    <row r="113">
      <c r="A113" s="34"/>
      <c r="B113" s="35"/>
      <c r="C113" s="36"/>
      <c r="D113" s="35"/>
      <c r="E113" s="37"/>
      <c r="F113" s="35"/>
      <c r="G113" s="35"/>
    </row>
    <row r="114">
      <c r="A114" s="34"/>
      <c r="B114" s="35"/>
      <c r="C114" s="36"/>
      <c r="D114" s="35"/>
      <c r="E114" s="37"/>
      <c r="F114" s="35"/>
      <c r="G114" s="35"/>
    </row>
    <row r="115">
      <c r="A115" s="34"/>
      <c r="B115" s="35"/>
      <c r="C115" s="36"/>
      <c r="D115" s="35"/>
      <c r="E115" s="37"/>
      <c r="F115" s="35"/>
      <c r="G115" s="35"/>
    </row>
    <row r="116">
      <c r="A116" s="34"/>
      <c r="B116" s="35"/>
      <c r="C116" s="36"/>
      <c r="D116" s="35"/>
      <c r="E116" s="37"/>
      <c r="F116" s="35"/>
      <c r="G116" s="35"/>
    </row>
    <row r="117">
      <c r="A117" s="34"/>
      <c r="B117" s="35"/>
      <c r="C117" s="36"/>
      <c r="D117" s="35"/>
      <c r="E117" s="37"/>
      <c r="F117" s="35"/>
      <c r="G117" s="35"/>
    </row>
    <row r="118">
      <c r="A118" s="34"/>
      <c r="B118" s="35"/>
      <c r="C118" s="36"/>
      <c r="D118" s="35"/>
      <c r="E118" s="37"/>
      <c r="F118" s="35"/>
      <c r="G118" s="35"/>
    </row>
    <row r="119">
      <c r="A119" s="34"/>
      <c r="B119" s="35"/>
      <c r="C119" s="36"/>
      <c r="D119" s="35"/>
      <c r="E119" s="37"/>
      <c r="F119" s="35"/>
      <c r="G119" s="35"/>
    </row>
    <row r="120">
      <c r="A120" s="34"/>
      <c r="B120" s="35"/>
      <c r="C120" s="36"/>
      <c r="D120" s="35"/>
      <c r="E120" s="37"/>
      <c r="F120" s="35"/>
      <c r="G120" s="35"/>
    </row>
    <row r="121">
      <c r="A121" s="34"/>
      <c r="B121" s="35"/>
      <c r="C121" s="36"/>
      <c r="D121" s="35"/>
      <c r="E121" s="37"/>
      <c r="F121" s="35"/>
      <c r="G121" s="35"/>
    </row>
    <row r="122">
      <c r="A122" s="34"/>
      <c r="B122" s="35"/>
      <c r="C122" s="36"/>
      <c r="D122" s="35"/>
      <c r="E122" s="37"/>
      <c r="F122" s="35"/>
      <c r="G122" s="35"/>
    </row>
    <row r="123">
      <c r="A123" s="34"/>
      <c r="B123" s="35"/>
      <c r="C123" s="36"/>
      <c r="D123" s="35"/>
      <c r="E123" s="37"/>
      <c r="F123" s="35"/>
      <c r="G123" s="35"/>
    </row>
    <row r="124">
      <c r="A124" s="34"/>
      <c r="B124" s="35"/>
      <c r="C124" s="36"/>
      <c r="D124" s="35"/>
      <c r="E124" s="37"/>
      <c r="F124" s="35"/>
      <c r="G124" s="35"/>
    </row>
    <row r="125">
      <c r="A125" s="34"/>
      <c r="B125" s="35"/>
      <c r="C125" s="36"/>
      <c r="D125" s="35"/>
      <c r="E125" s="37"/>
      <c r="F125" s="35"/>
      <c r="G125" s="35"/>
    </row>
    <row r="126">
      <c r="A126" s="34"/>
      <c r="B126" s="35"/>
      <c r="C126" s="36"/>
      <c r="D126" s="35"/>
      <c r="E126" s="37"/>
      <c r="F126" s="35"/>
      <c r="G126" s="35"/>
    </row>
    <row r="127">
      <c r="A127" s="34"/>
      <c r="B127" s="35"/>
      <c r="C127" s="36"/>
      <c r="D127" s="35"/>
      <c r="E127" s="37"/>
      <c r="F127" s="35"/>
      <c r="G127" s="35"/>
    </row>
    <row r="128">
      <c r="A128" s="34"/>
      <c r="B128" s="35"/>
      <c r="C128" s="36"/>
      <c r="D128" s="35"/>
      <c r="E128" s="37"/>
      <c r="F128" s="35"/>
      <c r="G128" s="35"/>
    </row>
    <row r="129">
      <c r="A129" s="34"/>
      <c r="B129" s="35"/>
      <c r="C129" s="36"/>
      <c r="D129" s="35"/>
      <c r="E129" s="37"/>
      <c r="F129" s="35"/>
      <c r="G129" s="35"/>
    </row>
    <row r="130">
      <c r="A130" s="34"/>
      <c r="B130" s="35"/>
      <c r="C130" s="36"/>
      <c r="D130" s="35"/>
      <c r="E130" s="37"/>
      <c r="F130" s="35"/>
      <c r="G130" s="35"/>
    </row>
    <row r="131">
      <c r="A131" s="34"/>
      <c r="B131" s="35"/>
      <c r="C131" s="36"/>
      <c r="D131" s="35"/>
      <c r="E131" s="37"/>
      <c r="F131" s="35"/>
      <c r="G131" s="35"/>
    </row>
    <row r="132">
      <c r="A132" s="34"/>
      <c r="B132" s="35"/>
      <c r="C132" s="36"/>
      <c r="D132" s="35"/>
      <c r="E132" s="37"/>
      <c r="F132" s="35"/>
      <c r="G132" s="35"/>
    </row>
    <row r="133">
      <c r="A133" s="34"/>
      <c r="B133" s="35"/>
      <c r="C133" s="36"/>
      <c r="D133" s="35"/>
      <c r="E133" s="37"/>
      <c r="F133" s="35"/>
      <c r="G133" s="35"/>
    </row>
    <row r="134">
      <c r="A134" s="34"/>
      <c r="B134" s="35"/>
      <c r="C134" s="36"/>
      <c r="D134" s="35"/>
      <c r="E134" s="37"/>
      <c r="F134" s="35"/>
      <c r="G134" s="35"/>
    </row>
    <row r="135">
      <c r="A135" s="34"/>
      <c r="B135" s="35"/>
      <c r="C135" s="36"/>
      <c r="D135" s="35"/>
      <c r="E135" s="37"/>
      <c r="F135" s="35"/>
      <c r="G135" s="35"/>
    </row>
    <row r="136">
      <c r="A136" s="34"/>
      <c r="B136" s="35"/>
      <c r="C136" s="36"/>
      <c r="D136" s="35"/>
      <c r="E136" s="38"/>
      <c r="F136" s="35"/>
      <c r="G136" s="35"/>
    </row>
    <row r="137">
      <c r="A137" s="34"/>
      <c r="B137" s="35"/>
      <c r="C137" s="36"/>
      <c r="D137" s="35"/>
      <c r="E137" s="37"/>
      <c r="F137" s="35"/>
      <c r="G137" s="35"/>
    </row>
    <row r="138">
      <c r="A138" s="34"/>
      <c r="B138" s="35"/>
      <c r="C138" s="36"/>
      <c r="D138" s="35"/>
      <c r="E138" s="35"/>
      <c r="F138" s="35"/>
      <c r="G138" s="35"/>
    </row>
    <row r="139">
      <c r="A139" s="34"/>
      <c r="B139" s="35"/>
      <c r="C139" s="36"/>
      <c r="D139" s="35"/>
      <c r="E139" s="37"/>
      <c r="F139" s="35"/>
      <c r="G139" s="35"/>
    </row>
    <row r="140">
      <c r="A140" s="34"/>
      <c r="B140" s="35"/>
      <c r="C140" s="36"/>
      <c r="D140" s="35"/>
      <c r="E140" s="37"/>
      <c r="F140" s="35"/>
      <c r="G140" s="35"/>
    </row>
    <row r="141">
      <c r="A141" s="34"/>
      <c r="B141" s="35"/>
      <c r="C141" s="36"/>
      <c r="D141" s="35"/>
      <c r="E141" s="38"/>
      <c r="F141" s="35"/>
      <c r="G141" s="35"/>
    </row>
    <row r="142">
      <c r="A142" s="34"/>
      <c r="B142" s="35"/>
      <c r="C142" s="36"/>
      <c r="D142" s="35"/>
      <c r="E142" s="37"/>
      <c r="F142" s="35"/>
      <c r="G142" s="35"/>
    </row>
    <row r="143">
      <c r="A143" s="34"/>
      <c r="B143" s="35"/>
      <c r="C143" s="36"/>
      <c r="D143" s="35"/>
      <c r="E143" s="37"/>
      <c r="F143" s="35"/>
      <c r="G143" s="35"/>
    </row>
    <row r="144">
      <c r="A144" s="34"/>
      <c r="B144" s="35"/>
      <c r="C144" s="36"/>
      <c r="D144" s="35"/>
      <c r="E144" s="37"/>
      <c r="F144" s="35"/>
      <c r="G144" s="35"/>
    </row>
    <row r="145">
      <c r="A145" s="34"/>
      <c r="B145" s="35"/>
      <c r="C145" s="36"/>
      <c r="D145" s="35"/>
      <c r="E145" s="37"/>
      <c r="F145" s="35"/>
      <c r="G145" s="35"/>
    </row>
    <row r="146">
      <c r="A146" s="34"/>
      <c r="B146" s="35"/>
      <c r="C146" s="36"/>
      <c r="D146" s="35"/>
      <c r="E146" s="37"/>
      <c r="F146" s="35"/>
      <c r="G146" s="35"/>
    </row>
    <row r="147">
      <c r="A147" s="34"/>
      <c r="B147" s="35"/>
      <c r="C147" s="36"/>
      <c r="D147" s="35"/>
      <c r="E147" s="37"/>
      <c r="F147" s="35"/>
      <c r="G147" s="35"/>
    </row>
    <row r="148">
      <c r="A148" s="34"/>
      <c r="B148" s="35"/>
      <c r="C148" s="36"/>
      <c r="D148" s="35"/>
      <c r="E148" s="37"/>
      <c r="F148" s="35"/>
      <c r="G148" s="35"/>
    </row>
    <row r="149">
      <c r="A149" s="34"/>
      <c r="B149" s="35"/>
      <c r="C149" s="36"/>
      <c r="D149" s="35"/>
      <c r="E149" s="37"/>
      <c r="F149" s="35"/>
      <c r="G149" s="35"/>
    </row>
    <row r="150">
      <c r="A150" s="34"/>
      <c r="B150" s="35"/>
      <c r="C150" s="36"/>
      <c r="D150" s="35"/>
      <c r="E150" s="37"/>
      <c r="F150" s="35"/>
      <c r="G150" s="35"/>
    </row>
    <row r="151">
      <c r="A151" s="34"/>
      <c r="B151" s="35"/>
      <c r="C151" s="36"/>
      <c r="D151" s="35"/>
      <c r="E151" s="37"/>
      <c r="F151" s="35"/>
      <c r="G151" s="35"/>
    </row>
    <row r="152">
      <c r="A152" s="34"/>
      <c r="B152" s="35"/>
      <c r="C152" s="36"/>
      <c r="D152" s="35"/>
      <c r="E152" s="37"/>
      <c r="F152" s="35"/>
      <c r="G152" s="35"/>
    </row>
    <row r="153">
      <c r="A153" s="34"/>
      <c r="B153" s="35"/>
      <c r="C153" s="36"/>
      <c r="D153" s="35"/>
      <c r="E153" s="37"/>
      <c r="F153" s="35"/>
      <c r="G153" s="35"/>
    </row>
    <row r="154">
      <c r="A154" s="34"/>
      <c r="B154" s="35"/>
      <c r="C154" s="36"/>
      <c r="D154" s="35"/>
      <c r="E154" s="37"/>
      <c r="F154" s="35"/>
      <c r="G154" s="35"/>
    </row>
    <row r="155">
      <c r="A155" s="34"/>
      <c r="B155" s="35"/>
      <c r="C155" s="36"/>
      <c r="D155" s="35"/>
      <c r="E155" s="37"/>
      <c r="F155" s="35"/>
      <c r="G155" s="35"/>
    </row>
    <row r="156">
      <c r="A156" s="34"/>
      <c r="B156" s="35"/>
      <c r="C156" s="36"/>
      <c r="D156" s="35"/>
      <c r="E156" s="37"/>
      <c r="F156" s="35"/>
      <c r="G156" s="35"/>
    </row>
    <row r="157">
      <c r="A157" s="34"/>
      <c r="B157" s="35"/>
      <c r="C157" s="36"/>
      <c r="D157" s="35"/>
      <c r="E157" s="37"/>
      <c r="F157" s="35"/>
      <c r="G157" s="35"/>
    </row>
    <row r="158">
      <c r="A158" s="34"/>
      <c r="B158" s="35"/>
      <c r="C158" s="36"/>
      <c r="D158" s="35"/>
      <c r="E158" s="37"/>
      <c r="F158" s="35"/>
      <c r="G158" s="35"/>
    </row>
    <row r="159">
      <c r="A159" s="34"/>
      <c r="B159" s="35"/>
      <c r="C159" s="36"/>
      <c r="D159" s="35"/>
      <c r="E159" s="37"/>
      <c r="F159" s="35"/>
      <c r="G159" s="35"/>
    </row>
    <row r="160">
      <c r="A160" s="34"/>
      <c r="B160" s="35"/>
      <c r="C160" s="36"/>
      <c r="D160" s="35"/>
      <c r="E160" s="37"/>
      <c r="F160" s="35"/>
      <c r="G160" s="35"/>
    </row>
    <row r="161">
      <c r="A161" s="34"/>
      <c r="B161" s="35"/>
      <c r="C161" s="36"/>
      <c r="D161" s="35"/>
      <c r="E161" s="37"/>
      <c r="F161" s="35"/>
      <c r="G161" s="35"/>
    </row>
    <row r="162">
      <c r="A162" s="34"/>
      <c r="B162" s="35"/>
      <c r="C162" s="36"/>
      <c r="D162" s="35"/>
      <c r="E162" s="37"/>
      <c r="F162" s="35"/>
      <c r="G162" s="35"/>
    </row>
    <row r="163">
      <c r="A163" s="34"/>
      <c r="B163" s="35"/>
      <c r="C163" s="36"/>
      <c r="D163" s="35"/>
      <c r="E163" s="37"/>
      <c r="F163" s="35"/>
      <c r="G163" s="35"/>
    </row>
    <row r="164">
      <c r="A164" s="34"/>
      <c r="B164" s="35"/>
      <c r="C164" s="36"/>
      <c r="D164" s="35"/>
      <c r="E164" s="37"/>
      <c r="F164" s="35"/>
      <c r="G164" s="35"/>
    </row>
    <row r="165">
      <c r="A165" s="34"/>
      <c r="B165" s="35"/>
      <c r="C165" s="36"/>
      <c r="D165" s="35"/>
      <c r="E165" s="37"/>
      <c r="F165" s="35"/>
      <c r="G165" s="35"/>
    </row>
    <row r="166">
      <c r="A166" s="34"/>
      <c r="B166" s="35"/>
      <c r="C166" s="36"/>
      <c r="D166" s="35"/>
      <c r="E166" s="37"/>
      <c r="F166" s="35"/>
      <c r="G166" s="35"/>
    </row>
    <row r="167">
      <c r="A167" s="34"/>
      <c r="B167" s="35"/>
      <c r="C167" s="36"/>
      <c r="D167" s="35"/>
      <c r="E167" s="37"/>
      <c r="F167" s="35"/>
      <c r="G167" s="35"/>
    </row>
    <row r="168">
      <c r="A168" s="34"/>
      <c r="B168" s="35"/>
      <c r="C168" s="36"/>
      <c r="D168" s="35"/>
      <c r="E168" s="37"/>
      <c r="F168" s="35"/>
      <c r="G168" s="35"/>
    </row>
    <row r="169">
      <c r="A169" s="34"/>
      <c r="B169" s="35"/>
      <c r="C169" s="36"/>
      <c r="D169" s="35"/>
      <c r="E169" s="37"/>
      <c r="F169" s="35"/>
      <c r="G169" s="35"/>
    </row>
    <row r="170">
      <c r="A170" s="34"/>
      <c r="B170" s="35"/>
      <c r="C170" s="36"/>
      <c r="D170" s="35"/>
      <c r="E170" s="37"/>
      <c r="F170" s="35"/>
      <c r="G170" s="35"/>
    </row>
    <row r="171">
      <c r="A171" s="34"/>
      <c r="B171" s="35"/>
      <c r="C171" s="36"/>
      <c r="D171" s="35"/>
      <c r="E171" s="37"/>
      <c r="F171" s="35"/>
      <c r="G171" s="35"/>
    </row>
    <row r="172">
      <c r="A172" s="34"/>
      <c r="B172" s="35"/>
      <c r="C172" s="36"/>
      <c r="D172" s="35"/>
      <c r="E172" s="37"/>
      <c r="F172" s="35"/>
      <c r="G172" s="35"/>
    </row>
    <row r="173">
      <c r="A173" s="34"/>
      <c r="B173" s="35"/>
      <c r="C173" s="36"/>
      <c r="D173" s="35"/>
      <c r="E173" s="37"/>
      <c r="F173" s="35"/>
      <c r="G173" s="35"/>
    </row>
    <row r="174">
      <c r="A174" s="34"/>
      <c r="B174" s="35"/>
      <c r="C174" s="36"/>
      <c r="D174" s="35"/>
      <c r="E174" s="38"/>
      <c r="F174" s="35"/>
      <c r="G174" s="35"/>
    </row>
    <row r="175">
      <c r="A175" s="34"/>
      <c r="B175" s="35"/>
      <c r="C175" s="36"/>
      <c r="D175" s="35"/>
      <c r="E175" s="37"/>
      <c r="F175" s="35"/>
      <c r="G175" s="35"/>
    </row>
    <row r="176">
      <c r="A176" s="34"/>
      <c r="B176" s="35"/>
      <c r="C176" s="36"/>
      <c r="D176" s="35"/>
      <c r="E176" s="37"/>
      <c r="F176" s="35"/>
      <c r="G176" s="35"/>
    </row>
    <row r="177">
      <c r="A177" s="34"/>
      <c r="B177" s="35"/>
      <c r="C177" s="36"/>
      <c r="D177" s="35"/>
      <c r="E177" s="37"/>
      <c r="F177" s="35"/>
      <c r="G177" s="35"/>
    </row>
    <row r="178">
      <c r="A178" s="34"/>
      <c r="B178" s="35"/>
      <c r="C178" s="36"/>
      <c r="D178" s="35"/>
      <c r="E178" s="37"/>
      <c r="F178" s="35"/>
      <c r="G178" s="35"/>
    </row>
    <row r="179">
      <c r="A179" s="34"/>
      <c r="B179" s="35"/>
      <c r="C179" s="36"/>
      <c r="D179" s="35"/>
      <c r="E179" s="37"/>
      <c r="F179" s="35"/>
      <c r="G179" s="35"/>
    </row>
    <row r="180">
      <c r="A180" s="34"/>
      <c r="B180" s="35"/>
      <c r="C180" s="36"/>
      <c r="D180" s="35"/>
      <c r="E180" s="37"/>
      <c r="F180" s="35"/>
      <c r="G180" s="35"/>
    </row>
    <row r="181">
      <c r="A181" s="34"/>
      <c r="B181" s="35"/>
      <c r="C181" s="36"/>
      <c r="D181" s="35"/>
      <c r="E181" s="37"/>
      <c r="F181" s="35"/>
      <c r="G181" s="35"/>
    </row>
    <row r="182">
      <c r="A182" s="34"/>
      <c r="B182" s="35"/>
      <c r="C182" s="36"/>
      <c r="D182" s="35"/>
      <c r="E182" s="37"/>
      <c r="F182" s="35"/>
      <c r="G182" s="35"/>
    </row>
    <row r="183">
      <c r="A183" s="34"/>
      <c r="B183" s="35"/>
      <c r="C183" s="36"/>
      <c r="D183" s="35"/>
      <c r="E183" s="37"/>
      <c r="F183" s="35"/>
      <c r="G183" s="35"/>
    </row>
    <row r="184">
      <c r="A184" s="34"/>
      <c r="B184" s="35"/>
      <c r="C184" s="36"/>
      <c r="D184" s="35"/>
      <c r="E184" s="37"/>
      <c r="F184" s="35"/>
      <c r="G184" s="35"/>
    </row>
    <row r="185">
      <c r="A185" s="34"/>
      <c r="B185" s="35"/>
      <c r="C185" s="36"/>
      <c r="D185" s="35"/>
      <c r="E185" s="37"/>
      <c r="F185" s="35"/>
      <c r="G185" s="35"/>
    </row>
    <row r="186">
      <c r="A186" s="34"/>
      <c r="B186" s="35"/>
      <c r="C186" s="36"/>
      <c r="D186" s="35"/>
      <c r="E186" s="37"/>
      <c r="F186" s="35"/>
      <c r="G186" s="35"/>
    </row>
    <row r="187">
      <c r="A187" s="34"/>
      <c r="B187" s="35"/>
      <c r="C187" s="36"/>
      <c r="D187" s="35"/>
      <c r="E187" s="37"/>
      <c r="F187" s="35"/>
      <c r="G187" s="35"/>
    </row>
    <row r="188">
      <c r="A188" s="34"/>
      <c r="B188" s="35"/>
      <c r="C188" s="36"/>
      <c r="D188" s="35"/>
      <c r="E188" s="37"/>
      <c r="F188" s="35"/>
      <c r="G188" s="35"/>
    </row>
    <row r="189">
      <c r="A189" s="34"/>
      <c r="B189" s="35"/>
      <c r="C189" s="36"/>
      <c r="D189" s="35"/>
      <c r="E189" s="37"/>
      <c r="F189" s="35"/>
      <c r="G189" s="35"/>
    </row>
    <row r="190">
      <c r="A190" s="34"/>
      <c r="B190" s="35"/>
      <c r="C190" s="36"/>
      <c r="D190" s="35"/>
      <c r="E190" s="37"/>
      <c r="F190" s="35"/>
      <c r="G190" s="35"/>
    </row>
    <row r="191">
      <c r="A191" s="34"/>
      <c r="B191" s="35"/>
      <c r="C191" s="36"/>
      <c r="D191" s="35"/>
      <c r="E191" s="37"/>
      <c r="F191" s="35"/>
      <c r="G191" s="35"/>
    </row>
    <row r="192">
      <c r="A192" s="34"/>
      <c r="B192" s="35"/>
      <c r="C192" s="36"/>
      <c r="D192" s="35"/>
      <c r="E192" s="37"/>
      <c r="F192" s="35"/>
      <c r="G192" s="35"/>
    </row>
    <row r="193">
      <c r="A193" s="34"/>
      <c r="B193" s="35"/>
      <c r="C193" s="36"/>
      <c r="D193" s="35"/>
      <c r="E193" s="37"/>
      <c r="F193" s="35"/>
      <c r="G193" s="35"/>
    </row>
    <row r="194">
      <c r="A194" s="34"/>
      <c r="B194" s="35"/>
      <c r="C194" s="36"/>
      <c r="D194" s="35"/>
      <c r="E194" s="37"/>
      <c r="F194" s="35"/>
      <c r="G194" s="35"/>
    </row>
    <row r="195">
      <c r="A195" s="34"/>
      <c r="B195" s="35"/>
      <c r="C195" s="36"/>
      <c r="D195" s="35"/>
      <c r="E195" s="37"/>
      <c r="F195" s="35"/>
      <c r="G195" s="35"/>
    </row>
    <row r="196">
      <c r="A196" s="34"/>
      <c r="B196" s="35"/>
      <c r="C196" s="36"/>
      <c r="D196" s="35"/>
      <c r="E196" s="37"/>
      <c r="F196" s="35"/>
      <c r="G196" s="35"/>
    </row>
    <row r="197">
      <c r="A197" s="34"/>
      <c r="B197" s="35"/>
      <c r="C197" s="36"/>
      <c r="D197" s="35"/>
      <c r="E197" s="37"/>
      <c r="F197" s="35"/>
      <c r="G197" s="35"/>
    </row>
    <row r="198">
      <c r="A198" s="34"/>
      <c r="B198" s="35"/>
      <c r="C198" s="36"/>
      <c r="D198" s="35"/>
      <c r="E198" s="37"/>
      <c r="F198" s="35"/>
      <c r="G198" s="35"/>
    </row>
    <row r="199">
      <c r="A199" s="34"/>
      <c r="B199" s="35"/>
      <c r="C199" s="36"/>
      <c r="D199" s="35"/>
      <c r="E199" s="37"/>
      <c r="F199" s="35"/>
      <c r="G199" s="35"/>
    </row>
    <row r="200">
      <c r="A200" s="34"/>
      <c r="B200" s="35"/>
      <c r="C200" s="36"/>
      <c r="D200" s="35"/>
      <c r="E200" s="37"/>
      <c r="F200" s="35"/>
      <c r="G200" s="35"/>
    </row>
    <row r="201">
      <c r="A201" s="34"/>
      <c r="B201" s="35"/>
      <c r="C201" s="36"/>
      <c r="D201" s="35"/>
      <c r="E201" s="37"/>
      <c r="F201" s="35"/>
      <c r="G201" s="35"/>
    </row>
    <row r="202">
      <c r="A202" s="34"/>
      <c r="B202" s="35"/>
      <c r="C202" s="36"/>
      <c r="D202" s="35"/>
      <c r="E202" s="37"/>
      <c r="F202" s="35"/>
      <c r="G202" s="35"/>
    </row>
    <row r="203">
      <c r="A203" s="34"/>
      <c r="B203" s="35"/>
      <c r="C203" s="36"/>
      <c r="D203" s="35"/>
      <c r="E203" s="37"/>
      <c r="F203" s="35"/>
      <c r="G203" s="35"/>
    </row>
    <row r="204">
      <c r="A204" s="34"/>
      <c r="B204" s="35"/>
      <c r="C204" s="36"/>
      <c r="D204" s="35"/>
      <c r="E204" s="37"/>
      <c r="F204" s="35"/>
      <c r="G204" s="35"/>
    </row>
    <row r="205">
      <c r="A205" s="34"/>
      <c r="B205" s="35"/>
      <c r="C205" s="36"/>
      <c r="D205" s="35"/>
      <c r="E205" s="37"/>
      <c r="F205" s="35"/>
      <c r="G205" s="35"/>
    </row>
    <row r="206">
      <c r="A206" s="34"/>
      <c r="B206" s="35"/>
      <c r="C206" s="36"/>
      <c r="D206" s="35"/>
      <c r="E206" s="37"/>
      <c r="F206" s="35"/>
      <c r="G206" s="35"/>
    </row>
    <row r="207">
      <c r="A207" s="34"/>
      <c r="B207" s="35"/>
      <c r="C207" s="36"/>
      <c r="D207" s="35"/>
      <c r="E207" s="37"/>
      <c r="F207" s="35"/>
      <c r="G207" s="35"/>
    </row>
    <row r="208">
      <c r="A208" s="34"/>
      <c r="B208" s="35"/>
      <c r="C208" s="36"/>
      <c r="D208" s="35"/>
      <c r="E208" s="37"/>
      <c r="F208" s="35"/>
      <c r="G208" s="35"/>
    </row>
    <row r="209">
      <c r="A209" s="34"/>
      <c r="B209" s="35"/>
      <c r="C209" s="36"/>
      <c r="D209" s="35"/>
      <c r="E209" s="37"/>
      <c r="F209" s="35"/>
      <c r="G209" s="35"/>
    </row>
    <row r="210">
      <c r="A210" s="34"/>
      <c r="B210" s="35"/>
      <c r="C210" s="36"/>
      <c r="D210" s="35"/>
      <c r="E210" s="37"/>
      <c r="F210" s="35"/>
      <c r="G210" s="35"/>
    </row>
    <row r="211">
      <c r="A211" s="34"/>
      <c r="B211" s="35"/>
      <c r="C211" s="36"/>
      <c r="D211" s="35"/>
      <c r="E211" s="37"/>
      <c r="F211" s="35"/>
      <c r="G211" s="35"/>
    </row>
    <row r="212">
      <c r="A212" s="34"/>
      <c r="B212" s="35"/>
      <c r="C212" s="36"/>
      <c r="D212" s="35"/>
      <c r="E212" s="37"/>
      <c r="F212" s="35"/>
      <c r="G212" s="35"/>
    </row>
    <row r="213">
      <c r="A213" s="34"/>
      <c r="B213" s="35"/>
      <c r="C213" s="36"/>
      <c r="D213" s="35"/>
      <c r="E213" s="37"/>
      <c r="F213" s="35"/>
      <c r="G213" s="35"/>
    </row>
    <row r="214">
      <c r="A214" s="34"/>
      <c r="B214" s="35"/>
      <c r="C214" s="36"/>
      <c r="D214" s="35"/>
      <c r="E214" s="37"/>
      <c r="F214" s="35"/>
      <c r="G214" s="35"/>
    </row>
    <row r="215">
      <c r="A215" s="34"/>
      <c r="B215" s="35"/>
      <c r="C215" s="36"/>
      <c r="D215" s="35"/>
      <c r="E215" s="37"/>
      <c r="F215" s="35"/>
      <c r="G215" s="35"/>
    </row>
    <row r="216">
      <c r="A216" s="34"/>
      <c r="B216" s="35"/>
      <c r="C216" s="36"/>
      <c r="D216" s="35"/>
      <c r="E216" s="37"/>
      <c r="F216" s="35"/>
      <c r="G216" s="35"/>
    </row>
    <row r="217">
      <c r="A217" s="34"/>
      <c r="B217" s="35"/>
      <c r="C217" s="36"/>
      <c r="D217" s="35"/>
      <c r="E217" s="37"/>
      <c r="F217" s="35"/>
      <c r="G217" s="35"/>
    </row>
    <row r="218">
      <c r="A218" s="34"/>
      <c r="B218" s="35"/>
      <c r="C218" s="36"/>
      <c r="D218" s="35"/>
      <c r="E218" s="37"/>
      <c r="F218" s="35"/>
      <c r="G218" s="35"/>
    </row>
    <row r="219">
      <c r="A219" s="34"/>
      <c r="B219" s="35"/>
      <c r="C219" s="36"/>
      <c r="D219" s="35"/>
      <c r="E219" s="37"/>
      <c r="F219" s="35"/>
      <c r="G219" s="35"/>
    </row>
    <row r="220">
      <c r="A220" s="34"/>
      <c r="B220" s="35"/>
      <c r="C220" s="36"/>
      <c r="D220" s="35"/>
      <c r="E220" s="37"/>
      <c r="F220" s="35"/>
      <c r="G220" s="35"/>
    </row>
    <row r="221">
      <c r="A221" s="34"/>
      <c r="B221" s="35"/>
      <c r="C221" s="36"/>
      <c r="D221" s="35"/>
      <c r="E221" s="37"/>
      <c r="F221" s="35"/>
      <c r="G221" s="35"/>
    </row>
    <row r="222">
      <c r="A222" s="34"/>
      <c r="B222" s="35"/>
      <c r="C222" s="36"/>
      <c r="D222" s="35"/>
      <c r="E222" s="37"/>
      <c r="F222" s="35"/>
      <c r="G222" s="35"/>
    </row>
    <row r="223">
      <c r="A223" s="34"/>
      <c r="B223" s="35"/>
      <c r="C223" s="36"/>
      <c r="D223" s="35"/>
      <c r="E223" s="37"/>
      <c r="F223" s="35"/>
      <c r="G223" s="35"/>
    </row>
    <row r="224">
      <c r="A224" s="34"/>
      <c r="B224" s="35"/>
      <c r="C224" s="36"/>
      <c r="D224" s="35"/>
      <c r="E224" s="37"/>
      <c r="F224" s="35"/>
      <c r="G224" s="35"/>
    </row>
    <row r="225">
      <c r="A225" s="34"/>
      <c r="B225" s="35"/>
      <c r="C225" s="36"/>
      <c r="D225" s="35"/>
      <c r="E225" s="37"/>
      <c r="F225" s="35"/>
      <c r="G225" s="35"/>
    </row>
    <row r="226">
      <c r="A226" s="34"/>
      <c r="B226" s="35"/>
      <c r="C226" s="36"/>
      <c r="D226" s="35"/>
      <c r="E226" s="37"/>
      <c r="F226" s="35"/>
      <c r="G226" s="35"/>
    </row>
    <row r="227">
      <c r="A227" s="34"/>
      <c r="B227" s="35"/>
      <c r="C227" s="36"/>
      <c r="D227" s="35"/>
      <c r="E227" s="37"/>
      <c r="F227" s="35"/>
      <c r="G227" s="35"/>
    </row>
    <row r="228">
      <c r="A228" s="34"/>
      <c r="B228" s="35"/>
      <c r="C228" s="36"/>
      <c r="D228" s="35"/>
      <c r="E228" s="37"/>
      <c r="F228" s="35"/>
      <c r="G228" s="35"/>
    </row>
    <row r="229">
      <c r="A229" s="34"/>
      <c r="B229" s="35"/>
      <c r="C229" s="36"/>
      <c r="D229" s="35"/>
      <c r="E229" s="37"/>
      <c r="F229" s="35"/>
      <c r="G229" s="35"/>
    </row>
    <row r="230">
      <c r="A230" s="34"/>
      <c r="B230" s="35"/>
      <c r="C230" s="36"/>
      <c r="D230" s="35"/>
      <c r="E230" s="37"/>
      <c r="F230" s="35"/>
      <c r="G230" s="35"/>
    </row>
    <row r="231">
      <c r="A231" s="34"/>
      <c r="B231" s="35"/>
      <c r="C231" s="36"/>
      <c r="D231" s="35"/>
      <c r="E231" s="37"/>
      <c r="F231" s="35"/>
      <c r="G231" s="35"/>
    </row>
    <row r="232">
      <c r="A232" s="34"/>
      <c r="B232" s="35"/>
      <c r="C232" s="36"/>
      <c r="D232" s="35"/>
      <c r="E232" s="37"/>
      <c r="F232" s="35"/>
      <c r="G232" s="35"/>
    </row>
    <row r="233">
      <c r="A233" s="34"/>
      <c r="B233" s="35"/>
      <c r="C233" s="36"/>
      <c r="D233" s="35"/>
      <c r="E233" s="37"/>
      <c r="F233" s="35"/>
      <c r="G233" s="35"/>
    </row>
    <row r="234">
      <c r="A234" s="34"/>
      <c r="B234" s="35"/>
      <c r="C234" s="36"/>
      <c r="D234" s="35"/>
      <c r="E234" s="37"/>
      <c r="F234" s="35"/>
      <c r="G234" s="35"/>
    </row>
    <row r="235">
      <c r="A235" s="34"/>
      <c r="B235" s="35"/>
      <c r="C235" s="36"/>
      <c r="D235" s="35"/>
      <c r="E235" s="37"/>
      <c r="F235" s="35"/>
      <c r="G235" s="35"/>
    </row>
    <row r="236">
      <c r="A236" s="34"/>
      <c r="B236" s="35"/>
      <c r="C236" s="36"/>
      <c r="D236" s="35"/>
      <c r="E236" s="37"/>
      <c r="F236" s="35"/>
      <c r="G236" s="35"/>
    </row>
    <row r="237">
      <c r="A237" s="34"/>
      <c r="B237" s="35"/>
      <c r="C237" s="36"/>
      <c r="D237" s="35"/>
      <c r="E237" s="37"/>
      <c r="F237" s="35"/>
      <c r="G237" s="35"/>
    </row>
    <row r="238">
      <c r="A238" s="34"/>
      <c r="B238" s="35"/>
      <c r="C238" s="36"/>
      <c r="D238" s="35"/>
      <c r="E238" s="37"/>
      <c r="F238" s="35"/>
      <c r="G238" s="35"/>
    </row>
    <row r="239">
      <c r="A239" s="34"/>
      <c r="B239" s="35"/>
      <c r="C239" s="36"/>
      <c r="D239" s="35"/>
      <c r="E239" s="35"/>
      <c r="F239" s="35"/>
      <c r="G239" s="35"/>
    </row>
    <row r="240">
      <c r="A240" s="34"/>
      <c r="B240" s="35"/>
      <c r="C240" s="36"/>
      <c r="D240" s="35"/>
      <c r="E240" s="37"/>
      <c r="F240" s="35"/>
      <c r="G240" s="35"/>
    </row>
    <row r="241">
      <c r="A241" s="34"/>
      <c r="B241" s="35"/>
      <c r="C241" s="36"/>
      <c r="D241" s="35"/>
      <c r="E241" s="37"/>
      <c r="F241" s="35"/>
      <c r="G241" s="35"/>
    </row>
    <row r="242">
      <c r="A242" s="34"/>
      <c r="B242" s="35"/>
      <c r="C242" s="36"/>
      <c r="D242" s="35"/>
      <c r="E242" s="37"/>
      <c r="F242" s="35"/>
      <c r="G242" s="35"/>
    </row>
    <row r="243">
      <c r="A243" s="34"/>
      <c r="B243" s="35"/>
      <c r="C243" s="36"/>
      <c r="D243" s="35"/>
      <c r="E243" s="37"/>
      <c r="F243" s="35"/>
      <c r="G243" s="35"/>
    </row>
    <row r="244">
      <c r="A244" s="34"/>
      <c r="B244" s="35"/>
      <c r="C244" s="36"/>
      <c r="D244" s="35"/>
      <c r="E244" s="37"/>
      <c r="F244" s="35"/>
      <c r="G244" s="35"/>
    </row>
    <row r="245">
      <c r="A245" s="34"/>
      <c r="B245" s="35"/>
      <c r="C245" s="36"/>
      <c r="D245" s="35"/>
      <c r="E245" s="37"/>
      <c r="F245" s="35"/>
      <c r="G245" s="35"/>
    </row>
    <row r="246">
      <c r="A246" s="34"/>
      <c r="B246" s="35"/>
      <c r="C246" s="36"/>
      <c r="D246" s="35"/>
      <c r="E246" s="37"/>
      <c r="F246" s="35"/>
      <c r="G246" s="35"/>
    </row>
    <row r="247">
      <c r="A247" s="34"/>
      <c r="B247" s="35"/>
      <c r="C247" s="36"/>
      <c r="D247" s="35"/>
      <c r="E247" s="37"/>
      <c r="F247" s="35"/>
      <c r="G247" s="35"/>
    </row>
    <row r="248">
      <c r="A248" s="34"/>
      <c r="B248" s="35"/>
      <c r="C248" s="36"/>
      <c r="D248" s="35"/>
      <c r="E248" s="37"/>
      <c r="F248" s="35"/>
      <c r="G248" s="35"/>
    </row>
    <row r="249">
      <c r="A249" s="34"/>
      <c r="B249" s="35"/>
      <c r="C249" s="36"/>
      <c r="D249" s="35"/>
      <c r="E249" s="37"/>
      <c r="F249" s="35"/>
      <c r="G249" s="35"/>
    </row>
    <row r="250">
      <c r="A250" s="34"/>
      <c r="B250" s="35"/>
      <c r="C250" s="36"/>
      <c r="D250" s="35"/>
      <c r="E250" s="37"/>
      <c r="F250" s="35"/>
      <c r="G250" s="35"/>
    </row>
    <row r="251">
      <c r="A251" s="34"/>
      <c r="B251" s="35"/>
      <c r="C251" s="36"/>
      <c r="D251" s="35"/>
      <c r="E251" s="38"/>
      <c r="F251" s="35"/>
      <c r="G251" s="35"/>
    </row>
    <row r="252">
      <c r="A252" s="34"/>
      <c r="B252" s="35"/>
      <c r="C252" s="36"/>
      <c r="D252" s="35"/>
      <c r="E252" s="37"/>
      <c r="F252" s="35"/>
      <c r="G252" s="35"/>
    </row>
    <row r="253">
      <c r="A253" s="34"/>
      <c r="B253" s="35"/>
      <c r="C253" s="36"/>
      <c r="D253" s="35"/>
      <c r="E253" s="37"/>
      <c r="F253" s="35"/>
      <c r="G253" s="35"/>
    </row>
    <row r="254">
      <c r="A254" s="34"/>
      <c r="B254" s="35"/>
      <c r="C254" s="36"/>
      <c r="D254" s="35"/>
      <c r="E254" s="37"/>
      <c r="F254" s="35"/>
      <c r="G254" s="35"/>
    </row>
    <row r="255">
      <c r="A255" s="34"/>
      <c r="B255" s="35"/>
      <c r="C255" s="36"/>
      <c r="D255" s="35"/>
      <c r="E255" s="37"/>
      <c r="F255" s="35"/>
      <c r="G255" s="35"/>
    </row>
    <row r="256">
      <c r="A256" s="34"/>
      <c r="B256" s="35"/>
      <c r="C256" s="36"/>
      <c r="D256" s="35"/>
      <c r="E256" s="37"/>
      <c r="F256" s="35"/>
      <c r="G256" s="35"/>
    </row>
    <row r="257">
      <c r="A257" s="34"/>
      <c r="B257" s="35"/>
      <c r="C257" s="36"/>
      <c r="D257" s="35"/>
      <c r="E257" s="37"/>
      <c r="F257" s="35"/>
      <c r="G257" s="35"/>
    </row>
    <row r="258">
      <c r="A258" s="34"/>
      <c r="B258" s="35"/>
      <c r="C258" s="36"/>
      <c r="D258" s="35"/>
      <c r="E258" s="37"/>
      <c r="F258" s="35"/>
      <c r="G258" s="35"/>
    </row>
    <row r="259">
      <c r="A259" s="34"/>
      <c r="B259" s="35"/>
      <c r="C259" s="36"/>
      <c r="D259" s="35"/>
      <c r="E259" s="37"/>
      <c r="F259" s="35"/>
      <c r="G259" s="35"/>
    </row>
    <row r="260">
      <c r="A260" s="34"/>
      <c r="B260" s="35"/>
      <c r="C260" s="36"/>
      <c r="D260" s="35"/>
      <c r="E260" s="37"/>
      <c r="F260" s="35"/>
      <c r="G260" s="35"/>
    </row>
    <row r="261">
      <c r="A261" s="34"/>
      <c r="B261" s="35"/>
      <c r="C261" s="36"/>
      <c r="D261" s="35"/>
      <c r="E261" s="37"/>
      <c r="F261" s="35"/>
      <c r="G261" s="35"/>
    </row>
    <row r="262">
      <c r="A262" s="34"/>
      <c r="B262" s="35"/>
      <c r="C262" s="36"/>
      <c r="D262" s="35"/>
      <c r="E262" s="37"/>
      <c r="F262" s="35"/>
      <c r="G262" s="35"/>
    </row>
    <row r="263">
      <c r="A263" s="34"/>
      <c r="B263" s="35"/>
      <c r="C263" s="36"/>
      <c r="D263" s="35"/>
      <c r="E263" s="37"/>
      <c r="F263" s="35"/>
      <c r="G263" s="35"/>
    </row>
    <row r="264">
      <c r="A264" s="34"/>
      <c r="B264" s="35"/>
      <c r="C264" s="36"/>
      <c r="D264" s="35"/>
      <c r="E264" s="38"/>
      <c r="F264" s="35"/>
      <c r="G264" s="35"/>
    </row>
    <row r="265">
      <c r="A265" s="34"/>
      <c r="B265" s="35"/>
      <c r="C265" s="36"/>
      <c r="D265" s="35"/>
      <c r="E265" s="37"/>
      <c r="F265" s="35"/>
      <c r="G265" s="35"/>
    </row>
    <row r="266">
      <c r="A266" s="34"/>
      <c r="B266" s="35"/>
      <c r="C266" s="36"/>
      <c r="D266" s="35"/>
      <c r="E266" s="37"/>
      <c r="F266" s="35"/>
      <c r="G266" s="35"/>
    </row>
    <row r="267">
      <c r="A267" s="34"/>
      <c r="B267" s="35"/>
      <c r="C267" s="36"/>
      <c r="D267" s="35"/>
      <c r="E267" s="38"/>
      <c r="F267" s="35"/>
      <c r="G267" s="35"/>
    </row>
    <row r="268">
      <c r="A268" s="34"/>
      <c r="B268" s="35"/>
      <c r="C268" s="36"/>
      <c r="D268" s="35"/>
      <c r="E268" s="37"/>
      <c r="F268" s="35"/>
      <c r="G268" s="35"/>
    </row>
    <row r="269">
      <c r="A269" s="34"/>
      <c r="B269" s="35"/>
      <c r="C269" s="36"/>
      <c r="D269" s="35"/>
      <c r="E269" s="37"/>
      <c r="F269" s="35"/>
      <c r="G269" s="35"/>
    </row>
    <row r="270">
      <c r="A270" s="34"/>
      <c r="B270" s="35"/>
      <c r="C270" s="36"/>
      <c r="D270" s="35"/>
      <c r="E270" s="37"/>
      <c r="F270" s="35"/>
      <c r="G270" s="35"/>
    </row>
    <row r="271">
      <c r="A271" s="34"/>
      <c r="B271" s="35"/>
      <c r="C271" s="36"/>
      <c r="D271" s="35"/>
      <c r="E271" s="37"/>
      <c r="F271" s="35"/>
      <c r="G271" s="35"/>
    </row>
    <row r="272">
      <c r="A272" s="34"/>
      <c r="B272" s="35"/>
      <c r="C272" s="36"/>
      <c r="D272" s="35"/>
      <c r="E272" s="37"/>
      <c r="F272" s="35"/>
      <c r="G272" s="35"/>
    </row>
    <row r="273">
      <c r="A273" s="34"/>
      <c r="B273" s="35"/>
      <c r="C273" s="36"/>
      <c r="D273" s="35"/>
      <c r="E273" s="37"/>
      <c r="F273" s="35"/>
      <c r="G273" s="35"/>
    </row>
    <row r="274">
      <c r="A274" s="34"/>
      <c r="B274" s="35"/>
      <c r="C274" s="36"/>
      <c r="D274" s="35"/>
      <c r="E274" s="37"/>
      <c r="F274" s="35"/>
      <c r="G274" s="35"/>
    </row>
    <row r="275">
      <c r="A275" s="34"/>
      <c r="B275" s="35"/>
      <c r="C275" s="36"/>
      <c r="D275" s="35"/>
      <c r="E275" s="37"/>
      <c r="F275" s="35"/>
      <c r="G275" s="35"/>
    </row>
    <row r="276">
      <c r="A276" s="34"/>
      <c r="B276" s="35"/>
      <c r="C276" s="36"/>
      <c r="D276" s="35"/>
      <c r="E276" s="37"/>
      <c r="F276" s="35"/>
      <c r="G276" s="35"/>
    </row>
    <row r="277">
      <c r="A277" s="34"/>
      <c r="B277" s="35"/>
      <c r="C277" s="36"/>
      <c r="D277" s="35"/>
      <c r="E277" s="38"/>
      <c r="F277" s="35"/>
      <c r="G277" s="35"/>
    </row>
    <row r="278">
      <c r="A278" s="34"/>
      <c r="B278" s="35"/>
      <c r="C278" s="36"/>
      <c r="D278" s="35"/>
      <c r="E278" s="37"/>
      <c r="F278" s="35"/>
      <c r="G278" s="35"/>
    </row>
    <row r="279">
      <c r="A279" s="34"/>
      <c r="B279" s="35"/>
      <c r="C279" s="36"/>
      <c r="D279" s="35"/>
      <c r="E279" s="37"/>
      <c r="F279" s="35"/>
      <c r="G279" s="35"/>
    </row>
    <row r="280">
      <c r="A280" s="34"/>
      <c r="B280" s="35"/>
      <c r="C280" s="36"/>
      <c r="D280" s="35"/>
      <c r="E280" s="37"/>
      <c r="F280" s="35"/>
      <c r="G280" s="35"/>
    </row>
    <row r="281">
      <c r="A281" s="34"/>
      <c r="B281" s="35"/>
      <c r="C281" s="36"/>
      <c r="D281" s="35"/>
      <c r="E281" s="37"/>
      <c r="F281" s="35"/>
      <c r="G281" s="35"/>
    </row>
    <row r="282">
      <c r="A282" s="34"/>
      <c r="B282" s="35"/>
      <c r="C282" s="36"/>
      <c r="D282" s="35"/>
      <c r="E282" s="38"/>
      <c r="F282" s="35"/>
      <c r="G282" s="35"/>
    </row>
    <row r="283">
      <c r="A283" s="34"/>
      <c r="B283" s="35"/>
      <c r="C283" s="36"/>
      <c r="D283" s="35"/>
      <c r="E283" s="37"/>
      <c r="F283" s="35"/>
      <c r="G283" s="35"/>
    </row>
    <row r="284">
      <c r="A284" s="34"/>
      <c r="B284" s="35"/>
      <c r="C284" s="36"/>
      <c r="D284" s="35"/>
      <c r="E284" s="37"/>
      <c r="F284" s="35"/>
      <c r="G284" s="35"/>
    </row>
    <row r="285">
      <c r="A285" s="34"/>
      <c r="B285" s="35"/>
      <c r="C285" s="36"/>
      <c r="D285" s="35"/>
      <c r="E285" s="37"/>
      <c r="F285" s="35"/>
      <c r="G285" s="35"/>
    </row>
    <row r="286">
      <c r="A286" s="34"/>
      <c r="B286" s="35"/>
      <c r="C286" s="36"/>
      <c r="D286" s="35"/>
      <c r="E286" s="37"/>
      <c r="F286" s="35"/>
      <c r="G286" s="35"/>
    </row>
    <row r="287">
      <c r="A287" s="34"/>
      <c r="B287" s="35"/>
      <c r="C287" s="36"/>
      <c r="D287" s="35"/>
      <c r="E287" s="37"/>
      <c r="F287" s="35"/>
      <c r="G287" s="35"/>
    </row>
    <row r="288">
      <c r="A288" s="34"/>
      <c r="B288" s="35"/>
      <c r="C288" s="36"/>
      <c r="D288" s="35"/>
      <c r="E288" s="38"/>
      <c r="F288" s="35"/>
      <c r="G288" s="35"/>
    </row>
    <row r="289">
      <c r="A289" s="34"/>
      <c r="B289" s="35"/>
      <c r="C289" s="36"/>
      <c r="D289" s="35"/>
      <c r="E289" s="37"/>
      <c r="F289" s="35"/>
      <c r="G289" s="35"/>
    </row>
    <row r="290">
      <c r="A290" s="34"/>
      <c r="B290" s="35"/>
      <c r="C290" s="36"/>
      <c r="D290" s="35"/>
      <c r="E290" s="37"/>
      <c r="F290" s="35"/>
      <c r="G290" s="35"/>
    </row>
    <row r="291">
      <c r="A291" s="34"/>
      <c r="B291" s="35"/>
      <c r="C291" s="36"/>
      <c r="D291" s="35"/>
      <c r="E291" s="37"/>
      <c r="F291" s="35"/>
      <c r="G291" s="35"/>
    </row>
    <row r="292">
      <c r="A292" s="34"/>
      <c r="B292" s="35"/>
      <c r="C292" s="36"/>
      <c r="D292" s="35"/>
      <c r="E292" s="37"/>
      <c r="F292" s="35"/>
      <c r="G292" s="35"/>
    </row>
    <row r="293">
      <c r="A293" s="34"/>
      <c r="B293" s="35"/>
      <c r="C293" s="36"/>
      <c r="D293" s="35"/>
      <c r="E293" s="37"/>
      <c r="F293" s="35"/>
      <c r="G293" s="35"/>
    </row>
    <row r="294">
      <c r="A294" s="34"/>
      <c r="B294" s="35"/>
      <c r="C294" s="36"/>
      <c r="D294" s="35"/>
      <c r="E294" s="38"/>
      <c r="F294" s="35"/>
      <c r="G294" s="35"/>
    </row>
    <row r="295">
      <c r="A295" s="34"/>
      <c r="B295" s="35"/>
      <c r="C295" s="36"/>
      <c r="D295" s="35"/>
      <c r="E295" s="37"/>
      <c r="F295" s="35"/>
      <c r="G295" s="35"/>
    </row>
    <row r="296">
      <c r="A296" s="34"/>
      <c r="B296" s="35"/>
      <c r="C296" s="36"/>
      <c r="D296" s="35"/>
      <c r="E296" s="37"/>
      <c r="F296" s="35"/>
      <c r="G296" s="35"/>
    </row>
    <row r="297">
      <c r="A297" s="34"/>
      <c r="B297" s="35"/>
      <c r="C297" s="36"/>
      <c r="D297" s="35"/>
      <c r="E297" s="37"/>
      <c r="F297" s="35"/>
      <c r="G297" s="35"/>
    </row>
    <row r="298">
      <c r="A298" s="34"/>
      <c r="B298" s="35"/>
      <c r="C298" s="36"/>
      <c r="D298" s="35"/>
      <c r="E298" s="37"/>
      <c r="F298" s="35"/>
      <c r="G298" s="35"/>
    </row>
    <row r="299">
      <c r="A299" s="34"/>
      <c r="B299" s="35"/>
      <c r="C299" s="36"/>
      <c r="D299" s="35"/>
      <c r="E299" s="37"/>
      <c r="F299" s="35"/>
      <c r="G299" s="35"/>
    </row>
    <row r="300">
      <c r="A300" s="34"/>
      <c r="B300" s="35"/>
      <c r="C300" s="36"/>
      <c r="D300" s="35"/>
      <c r="E300" s="38"/>
      <c r="F300" s="35"/>
      <c r="G300" s="35"/>
    </row>
    <row r="301">
      <c r="A301" s="34"/>
      <c r="B301" s="35"/>
      <c r="C301" s="36"/>
      <c r="D301" s="35"/>
      <c r="E301" s="37"/>
      <c r="F301" s="35"/>
      <c r="G301" s="35"/>
    </row>
    <row r="302">
      <c r="A302" s="34"/>
      <c r="B302" s="35"/>
      <c r="C302" s="36"/>
      <c r="D302" s="35"/>
      <c r="E302" s="38"/>
      <c r="F302" s="35"/>
      <c r="G302" s="35"/>
    </row>
    <row r="303">
      <c r="A303" s="34"/>
      <c r="B303" s="35"/>
      <c r="C303" s="36"/>
      <c r="D303" s="35"/>
      <c r="E303" s="37"/>
      <c r="F303" s="35"/>
      <c r="G303" s="35"/>
    </row>
    <row r="304">
      <c r="A304" s="34"/>
      <c r="B304" s="35"/>
      <c r="C304" s="36"/>
      <c r="D304" s="35"/>
      <c r="E304" s="37"/>
      <c r="F304" s="35"/>
      <c r="G304" s="35"/>
    </row>
    <row r="305">
      <c r="A305" s="34"/>
      <c r="B305" s="35"/>
      <c r="C305" s="36"/>
      <c r="D305" s="35"/>
      <c r="E305" s="37"/>
      <c r="F305" s="35"/>
      <c r="G305" s="35"/>
    </row>
    <row r="306">
      <c r="A306" s="34"/>
      <c r="B306" s="35"/>
      <c r="C306" s="36"/>
      <c r="D306" s="35"/>
      <c r="E306" s="37"/>
      <c r="F306" s="35"/>
      <c r="G306" s="35"/>
    </row>
    <row r="307">
      <c r="A307" s="34"/>
      <c r="B307" s="35"/>
      <c r="C307" s="36"/>
      <c r="D307" s="35"/>
      <c r="E307" s="37"/>
      <c r="F307" s="35"/>
      <c r="G307" s="35"/>
    </row>
    <row r="308">
      <c r="A308" s="34"/>
      <c r="B308" s="35"/>
      <c r="C308" s="36"/>
      <c r="D308" s="35"/>
      <c r="E308" s="37"/>
      <c r="F308" s="35"/>
      <c r="G308" s="35"/>
    </row>
    <row r="309">
      <c r="A309" s="34"/>
      <c r="B309" s="35"/>
      <c r="C309" s="36"/>
      <c r="D309" s="35"/>
      <c r="E309" s="37"/>
      <c r="F309" s="35"/>
      <c r="G309" s="35"/>
    </row>
    <row r="310">
      <c r="A310" s="34"/>
      <c r="B310" s="35"/>
      <c r="C310" s="36"/>
      <c r="D310" s="35"/>
      <c r="E310" s="37"/>
      <c r="F310" s="35"/>
      <c r="G310" s="35"/>
    </row>
    <row r="311">
      <c r="A311" s="34"/>
      <c r="B311" s="35"/>
      <c r="C311" s="36"/>
      <c r="D311" s="35"/>
      <c r="E311" s="37"/>
      <c r="F311" s="35"/>
      <c r="G311" s="35"/>
    </row>
    <row r="312">
      <c r="A312" s="34"/>
      <c r="B312" s="35"/>
      <c r="C312" s="36"/>
      <c r="D312" s="35"/>
      <c r="E312" s="37"/>
      <c r="F312" s="35"/>
      <c r="G312" s="35"/>
    </row>
    <row r="313">
      <c r="A313" s="34"/>
      <c r="B313" s="35"/>
      <c r="C313" s="36"/>
      <c r="D313" s="35"/>
      <c r="E313" s="37"/>
      <c r="F313" s="35"/>
      <c r="G313" s="35"/>
    </row>
    <row r="314">
      <c r="A314" s="34"/>
      <c r="B314" s="35"/>
      <c r="C314" s="36"/>
      <c r="D314" s="35"/>
      <c r="E314" s="37"/>
      <c r="F314" s="35"/>
      <c r="G314" s="35"/>
    </row>
    <row r="315">
      <c r="A315" s="34"/>
      <c r="B315" s="35"/>
      <c r="C315" s="36"/>
      <c r="D315" s="35"/>
      <c r="E315" s="37"/>
      <c r="F315" s="35"/>
      <c r="G315" s="35"/>
    </row>
    <row r="316">
      <c r="A316" s="34"/>
      <c r="B316" s="35"/>
      <c r="C316" s="36"/>
      <c r="D316" s="35"/>
      <c r="E316" s="37"/>
      <c r="F316" s="35"/>
      <c r="G316" s="35"/>
    </row>
    <row r="317">
      <c r="A317" s="34"/>
      <c r="B317" s="35"/>
      <c r="C317" s="36"/>
      <c r="D317" s="35"/>
      <c r="E317" s="37"/>
      <c r="F317" s="35"/>
      <c r="G317" s="35"/>
    </row>
    <row r="318">
      <c r="A318" s="34"/>
      <c r="B318" s="35"/>
      <c r="C318" s="36"/>
      <c r="D318" s="35"/>
      <c r="E318" s="37"/>
      <c r="F318" s="35"/>
      <c r="G318" s="35"/>
    </row>
    <row r="319">
      <c r="A319" s="34"/>
      <c r="B319" s="35"/>
      <c r="C319" s="36"/>
      <c r="D319" s="35"/>
      <c r="E319" s="37"/>
      <c r="F319" s="35"/>
      <c r="G319" s="35"/>
    </row>
    <row r="320">
      <c r="A320" s="34"/>
      <c r="B320" s="35"/>
      <c r="C320" s="36"/>
      <c r="D320" s="35"/>
      <c r="E320" s="37"/>
      <c r="F320" s="35"/>
      <c r="G320" s="35"/>
    </row>
    <row r="321">
      <c r="A321" s="34"/>
      <c r="B321" s="35"/>
      <c r="C321" s="36"/>
      <c r="D321" s="35"/>
      <c r="E321" s="37"/>
      <c r="F321" s="35"/>
      <c r="G321" s="35"/>
    </row>
    <row r="322">
      <c r="A322" s="34"/>
      <c r="B322" s="35"/>
      <c r="C322" s="36"/>
      <c r="D322" s="35"/>
      <c r="E322" s="37"/>
      <c r="F322" s="35"/>
      <c r="G322" s="35"/>
    </row>
    <row r="323">
      <c r="A323" s="34"/>
      <c r="B323" s="35"/>
      <c r="C323" s="36"/>
      <c r="D323" s="35"/>
      <c r="E323" s="37"/>
      <c r="F323" s="35"/>
      <c r="G323" s="35"/>
    </row>
    <row r="324">
      <c r="A324" s="34"/>
      <c r="B324" s="35"/>
      <c r="C324" s="36"/>
      <c r="D324" s="35"/>
      <c r="E324" s="37"/>
      <c r="F324" s="35"/>
      <c r="G324" s="35"/>
    </row>
    <row r="325">
      <c r="A325" s="34"/>
      <c r="B325" s="35"/>
      <c r="C325" s="36"/>
      <c r="D325" s="35"/>
      <c r="E325" s="37"/>
      <c r="F325" s="35"/>
      <c r="G325" s="35"/>
    </row>
    <row r="326">
      <c r="A326" s="34"/>
      <c r="B326" s="35"/>
      <c r="C326" s="36"/>
      <c r="D326" s="35"/>
      <c r="E326" s="37"/>
      <c r="F326" s="35"/>
      <c r="G326" s="35"/>
    </row>
    <row r="327">
      <c r="A327" s="34"/>
      <c r="B327" s="35"/>
      <c r="C327" s="36"/>
      <c r="D327" s="35"/>
      <c r="E327" s="37"/>
      <c r="F327" s="35"/>
      <c r="G327" s="35"/>
    </row>
    <row r="328">
      <c r="A328" s="34"/>
      <c r="B328" s="35"/>
      <c r="C328" s="36"/>
      <c r="D328" s="35"/>
      <c r="E328" s="37"/>
      <c r="F328" s="35"/>
      <c r="G328" s="35"/>
    </row>
    <row r="329">
      <c r="A329" s="34"/>
      <c r="B329" s="35"/>
      <c r="C329" s="36"/>
      <c r="D329" s="35"/>
      <c r="E329" s="37"/>
      <c r="F329" s="35"/>
      <c r="G329" s="35"/>
    </row>
    <row r="330">
      <c r="A330" s="34"/>
      <c r="B330" s="35"/>
      <c r="C330" s="36"/>
      <c r="D330" s="35"/>
      <c r="E330" s="38"/>
      <c r="F330" s="35"/>
      <c r="G330" s="35"/>
    </row>
    <row r="331">
      <c r="A331" s="34"/>
      <c r="B331" s="35"/>
      <c r="C331" s="36"/>
      <c r="D331" s="35"/>
      <c r="E331" s="38"/>
      <c r="F331" s="35"/>
      <c r="G331" s="35"/>
    </row>
    <row r="332">
      <c r="A332" s="34"/>
      <c r="B332" s="35"/>
      <c r="C332" s="36"/>
      <c r="D332" s="35"/>
      <c r="E332" s="37"/>
      <c r="F332" s="35"/>
      <c r="G332" s="35"/>
    </row>
    <row r="333">
      <c r="A333" s="34"/>
      <c r="B333" s="35"/>
      <c r="C333" s="36"/>
      <c r="D333" s="35"/>
      <c r="E333" s="37"/>
      <c r="F333" s="35"/>
      <c r="G333" s="35"/>
    </row>
    <row r="334">
      <c r="A334" s="34"/>
      <c r="B334" s="35"/>
      <c r="C334" s="36"/>
      <c r="D334" s="35"/>
      <c r="E334" s="37"/>
      <c r="F334" s="35"/>
      <c r="G334" s="35"/>
    </row>
    <row r="335">
      <c r="A335" s="34"/>
      <c r="B335" s="35"/>
      <c r="C335" s="36"/>
      <c r="D335" s="35"/>
      <c r="E335" s="37"/>
      <c r="F335" s="35"/>
      <c r="G335" s="35"/>
    </row>
    <row r="336">
      <c r="A336" s="34"/>
      <c r="B336" s="35"/>
      <c r="C336" s="36"/>
      <c r="D336" s="35"/>
      <c r="E336" s="37"/>
      <c r="F336" s="35"/>
      <c r="G336" s="35"/>
    </row>
    <row r="337">
      <c r="A337" s="34"/>
      <c r="B337" s="35"/>
      <c r="C337" s="36"/>
      <c r="D337" s="35"/>
      <c r="E337" s="37"/>
      <c r="F337" s="35"/>
      <c r="G337" s="35"/>
    </row>
    <row r="338">
      <c r="A338" s="34"/>
      <c r="B338" s="35"/>
      <c r="C338" s="36"/>
      <c r="D338" s="35"/>
      <c r="E338" s="37"/>
      <c r="F338" s="35"/>
      <c r="G338" s="35"/>
    </row>
    <row r="339">
      <c r="A339" s="34"/>
      <c r="B339" s="35"/>
      <c r="C339" s="36"/>
      <c r="D339" s="35"/>
      <c r="E339" s="37"/>
      <c r="F339" s="35"/>
      <c r="G339" s="35"/>
    </row>
    <row r="340">
      <c r="A340" s="34"/>
      <c r="B340" s="35"/>
      <c r="C340" s="36"/>
      <c r="D340" s="35"/>
      <c r="E340" s="37"/>
      <c r="F340" s="35"/>
      <c r="G340" s="35"/>
    </row>
    <row r="341">
      <c r="A341" s="34"/>
      <c r="B341" s="35"/>
      <c r="C341" s="36"/>
      <c r="D341" s="35"/>
      <c r="E341" s="35"/>
      <c r="F341" s="35"/>
      <c r="G341" s="35"/>
    </row>
    <row r="342">
      <c r="A342" s="34"/>
      <c r="B342" s="35"/>
      <c r="C342" s="36"/>
      <c r="D342" s="35"/>
      <c r="E342" s="37"/>
      <c r="F342" s="35"/>
      <c r="G342" s="35"/>
    </row>
    <row r="343">
      <c r="A343" s="34"/>
      <c r="B343" s="35"/>
      <c r="C343" s="36"/>
      <c r="D343" s="35"/>
      <c r="E343" s="37"/>
      <c r="F343" s="35"/>
      <c r="G343" s="35"/>
    </row>
    <row r="344">
      <c r="A344" s="34"/>
      <c r="B344" s="35"/>
      <c r="C344" s="36"/>
      <c r="D344" s="35"/>
      <c r="E344" s="37"/>
      <c r="F344" s="35"/>
      <c r="G344" s="35"/>
    </row>
    <row r="345">
      <c r="A345" s="34"/>
      <c r="B345" s="35"/>
      <c r="C345" s="36"/>
      <c r="D345" s="35"/>
      <c r="E345" s="37"/>
      <c r="F345" s="35"/>
      <c r="G345" s="35"/>
    </row>
    <row r="346">
      <c r="A346" s="34"/>
      <c r="B346" s="35"/>
      <c r="C346" s="36"/>
      <c r="D346" s="35"/>
      <c r="E346" s="37"/>
      <c r="F346" s="35"/>
      <c r="G346" s="35"/>
    </row>
    <row r="347">
      <c r="A347" s="34"/>
      <c r="B347" s="35"/>
      <c r="C347" s="36"/>
      <c r="D347" s="35"/>
      <c r="E347" s="37"/>
      <c r="F347" s="35"/>
      <c r="G347" s="35"/>
    </row>
    <row r="348">
      <c r="A348" s="34"/>
      <c r="B348" s="35"/>
      <c r="C348" s="36"/>
      <c r="D348" s="35"/>
      <c r="E348" s="37"/>
      <c r="F348" s="35"/>
      <c r="G348" s="35"/>
    </row>
    <row r="349">
      <c r="A349" s="34"/>
      <c r="B349" s="35"/>
      <c r="C349" s="36"/>
      <c r="D349" s="35"/>
      <c r="E349" s="37"/>
      <c r="F349" s="35"/>
      <c r="G349" s="35"/>
    </row>
    <row r="350">
      <c r="A350" s="34"/>
      <c r="B350" s="35"/>
      <c r="C350" s="36"/>
      <c r="D350" s="35"/>
      <c r="E350" s="37"/>
      <c r="F350" s="35"/>
      <c r="G350" s="35"/>
    </row>
    <row r="351">
      <c r="A351" s="34"/>
      <c r="B351" s="35"/>
      <c r="C351" s="36"/>
      <c r="D351" s="35"/>
      <c r="E351" s="37"/>
      <c r="F351" s="35"/>
      <c r="G351" s="35"/>
    </row>
    <row r="352">
      <c r="A352" s="34"/>
      <c r="B352" s="35"/>
      <c r="C352" s="36"/>
      <c r="D352" s="35"/>
      <c r="E352" s="37"/>
      <c r="F352" s="35"/>
      <c r="G352" s="35"/>
    </row>
    <row r="353">
      <c r="A353" s="34"/>
      <c r="B353" s="35"/>
      <c r="C353" s="36"/>
      <c r="D353" s="35"/>
      <c r="E353" s="37"/>
      <c r="F353" s="35"/>
      <c r="G353" s="35"/>
    </row>
    <row r="354">
      <c r="A354" s="34"/>
      <c r="B354" s="35"/>
      <c r="C354" s="36"/>
      <c r="D354" s="35"/>
      <c r="E354" s="37"/>
      <c r="F354" s="35"/>
      <c r="G354" s="35"/>
    </row>
    <row r="355">
      <c r="A355" s="34"/>
      <c r="B355" s="35"/>
      <c r="C355" s="36"/>
      <c r="D355" s="35"/>
      <c r="E355" s="37"/>
      <c r="F355" s="35"/>
      <c r="G355" s="35"/>
    </row>
    <row r="356">
      <c r="A356" s="34"/>
      <c r="B356" s="35"/>
      <c r="C356" s="36"/>
      <c r="D356" s="35"/>
      <c r="E356" s="37"/>
      <c r="F356" s="35"/>
      <c r="G356" s="35"/>
    </row>
    <row r="357">
      <c r="A357" s="34"/>
      <c r="B357" s="35"/>
      <c r="C357" s="36"/>
      <c r="D357" s="35"/>
      <c r="E357" s="37"/>
      <c r="F357" s="35"/>
      <c r="G357" s="35"/>
    </row>
    <row r="358">
      <c r="A358" s="34"/>
      <c r="B358" s="35"/>
      <c r="C358" s="36"/>
      <c r="D358" s="35"/>
      <c r="E358" s="37"/>
      <c r="F358" s="35"/>
      <c r="G358" s="35"/>
    </row>
    <row r="359">
      <c r="A359" s="34"/>
      <c r="B359" s="35"/>
      <c r="C359" s="36"/>
      <c r="D359" s="35"/>
      <c r="E359" s="37"/>
      <c r="F359" s="35"/>
      <c r="G359" s="35"/>
    </row>
    <row r="360">
      <c r="A360" s="34"/>
      <c r="B360" s="35"/>
      <c r="C360" s="36"/>
      <c r="D360" s="35"/>
      <c r="E360" s="37"/>
      <c r="F360" s="35"/>
      <c r="G360" s="35"/>
    </row>
    <row r="361">
      <c r="A361" s="34"/>
      <c r="B361" s="35"/>
      <c r="C361" s="36"/>
      <c r="D361" s="35"/>
      <c r="E361" s="37"/>
      <c r="F361" s="35"/>
      <c r="G361" s="35"/>
    </row>
    <row r="362">
      <c r="A362" s="34"/>
      <c r="B362" s="35"/>
      <c r="C362" s="36"/>
      <c r="D362" s="35"/>
      <c r="E362" s="37"/>
      <c r="F362" s="35"/>
      <c r="G362" s="35"/>
    </row>
    <row r="363">
      <c r="A363" s="34"/>
      <c r="B363" s="35"/>
      <c r="C363" s="36"/>
      <c r="D363" s="35"/>
      <c r="E363" s="37"/>
      <c r="F363" s="35"/>
      <c r="G363" s="35"/>
    </row>
    <row r="364">
      <c r="A364" s="34"/>
      <c r="B364" s="35"/>
      <c r="C364" s="36"/>
      <c r="D364" s="35"/>
      <c r="E364" s="37"/>
      <c r="F364" s="35"/>
      <c r="G364" s="35"/>
    </row>
    <row r="365">
      <c r="A365" s="34"/>
      <c r="B365" s="35"/>
      <c r="C365" s="36"/>
      <c r="D365" s="35"/>
      <c r="E365" s="37"/>
      <c r="F365" s="35"/>
      <c r="G365" s="35"/>
    </row>
    <row r="366">
      <c r="A366" s="34"/>
      <c r="B366" s="35"/>
      <c r="C366" s="36"/>
      <c r="D366" s="35"/>
      <c r="E366" s="37"/>
      <c r="F366" s="35"/>
      <c r="G366" s="35"/>
    </row>
    <row r="367">
      <c r="A367" s="34"/>
      <c r="B367" s="35"/>
      <c r="C367" s="36"/>
      <c r="D367" s="35"/>
      <c r="E367" s="37"/>
      <c r="F367" s="35"/>
      <c r="G367" s="35"/>
    </row>
    <row r="368">
      <c r="A368" s="34"/>
      <c r="B368" s="35"/>
      <c r="C368" s="36"/>
      <c r="D368" s="35"/>
      <c r="E368" s="37"/>
      <c r="F368" s="35"/>
      <c r="G368" s="35"/>
    </row>
    <row r="369">
      <c r="A369" s="34"/>
      <c r="B369" s="35"/>
      <c r="C369" s="36"/>
      <c r="D369" s="35"/>
      <c r="E369" s="37"/>
      <c r="F369" s="35"/>
      <c r="G369" s="35"/>
    </row>
    <row r="370">
      <c r="A370" s="34"/>
      <c r="B370" s="35"/>
      <c r="C370" s="36"/>
      <c r="D370" s="35"/>
      <c r="E370" s="38"/>
      <c r="F370" s="35"/>
      <c r="G370" s="35"/>
    </row>
    <row r="371">
      <c r="A371" s="34"/>
      <c r="B371" s="35"/>
      <c r="C371" s="36"/>
      <c r="D371" s="35"/>
      <c r="E371" s="38"/>
      <c r="F371" s="35"/>
      <c r="G371" s="35"/>
    </row>
    <row r="372">
      <c r="A372" s="34"/>
      <c r="B372" s="35"/>
      <c r="C372" s="36"/>
      <c r="D372" s="35"/>
      <c r="E372" s="37"/>
      <c r="F372" s="35"/>
      <c r="G372" s="35"/>
    </row>
    <row r="373">
      <c r="A373" s="34"/>
      <c r="B373" s="35"/>
      <c r="C373" s="36"/>
      <c r="D373" s="35"/>
      <c r="E373" s="37"/>
      <c r="F373" s="35"/>
      <c r="G373" s="35"/>
    </row>
    <row r="374">
      <c r="A374" s="34"/>
      <c r="B374" s="35"/>
      <c r="C374" s="36"/>
      <c r="D374" s="35"/>
      <c r="E374" s="35"/>
      <c r="F374" s="35"/>
      <c r="G374" s="35"/>
    </row>
    <row r="375">
      <c r="A375" s="34"/>
      <c r="B375" s="35"/>
      <c r="C375" s="36"/>
      <c r="D375" s="35"/>
      <c r="E375" s="37"/>
      <c r="F375" s="35"/>
      <c r="G375" s="35"/>
    </row>
    <row r="376">
      <c r="A376" s="34"/>
      <c r="B376" s="35"/>
      <c r="C376" s="36"/>
      <c r="D376" s="35"/>
      <c r="E376" s="37"/>
      <c r="F376" s="35"/>
      <c r="G376" s="35"/>
    </row>
    <row r="377">
      <c r="A377" s="34"/>
      <c r="B377" s="35"/>
      <c r="C377" s="36"/>
      <c r="D377" s="35"/>
      <c r="E377" s="37"/>
      <c r="F377" s="35"/>
      <c r="G377" s="35"/>
    </row>
    <row r="378">
      <c r="A378" s="34"/>
      <c r="B378" s="35"/>
      <c r="C378" s="36"/>
      <c r="D378" s="35"/>
      <c r="E378" s="37"/>
      <c r="F378" s="35"/>
      <c r="G378" s="35"/>
    </row>
    <row r="379">
      <c r="A379" s="34"/>
      <c r="B379" s="35"/>
      <c r="C379" s="36"/>
      <c r="D379" s="35"/>
      <c r="E379" s="38"/>
      <c r="F379" s="35"/>
      <c r="G379" s="35"/>
    </row>
    <row r="380">
      <c r="A380" s="34"/>
      <c r="B380" s="35"/>
      <c r="C380" s="36"/>
      <c r="D380" s="35"/>
      <c r="E380" s="37"/>
      <c r="F380" s="35"/>
      <c r="G380" s="35"/>
    </row>
    <row r="381">
      <c r="A381" s="34"/>
      <c r="B381" s="35"/>
      <c r="C381" s="36"/>
      <c r="D381" s="35"/>
      <c r="E381" s="37"/>
      <c r="F381" s="35"/>
      <c r="G381" s="35"/>
    </row>
    <row r="382">
      <c r="A382" s="34"/>
      <c r="B382" s="35"/>
      <c r="C382" s="36"/>
      <c r="D382" s="35"/>
      <c r="E382" s="35"/>
      <c r="F382" s="35"/>
      <c r="G382" s="35"/>
    </row>
    <row r="383">
      <c r="A383" s="34"/>
      <c r="B383" s="35"/>
      <c r="C383" s="36"/>
      <c r="D383" s="35"/>
      <c r="E383" s="37"/>
      <c r="F383" s="35"/>
      <c r="G383" s="35"/>
    </row>
    <row r="384">
      <c r="A384" s="34"/>
      <c r="B384" s="35"/>
      <c r="C384" s="36"/>
      <c r="D384" s="35"/>
      <c r="E384" s="37"/>
      <c r="F384" s="35"/>
      <c r="G384" s="35"/>
    </row>
    <row r="385">
      <c r="A385" s="34"/>
      <c r="B385" s="35"/>
      <c r="C385" s="36"/>
      <c r="D385" s="35"/>
      <c r="E385" s="37"/>
      <c r="F385" s="35"/>
      <c r="G385" s="35"/>
    </row>
    <row r="386">
      <c r="A386" s="34"/>
      <c r="B386" s="35"/>
      <c r="C386" s="36"/>
      <c r="D386" s="35"/>
      <c r="E386" s="37"/>
      <c r="F386" s="35"/>
      <c r="G386" s="35"/>
    </row>
    <row r="387">
      <c r="A387" s="34"/>
      <c r="B387" s="35"/>
      <c r="C387" s="36"/>
      <c r="D387" s="35"/>
      <c r="E387" s="37"/>
      <c r="F387" s="35"/>
      <c r="G387" s="35"/>
    </row>
    <row r="388">
      <c r="A388" s="34"/>
      <c r="B388" s="35"/>
      <c r="C388" s="36"/>
      <c r="D388" s="35"/>
      <c r="E388" s="37"/>
      <c r="F388" s="35"/>
      <c r="G388" s="35"/>
    </row>
    <row r="389">
      <c r="A389" s="34"/>
      <c r="B389" s="35"/>
      <c r="C389" s="36"/>
      <c r="D389" s="35"/>
      <c r="E389" s="37"/>
      <c r="F389" s="35"/>
      <c r="G389" s="35"/>
    </row>
    <row r="390">
      <c r="A390" s="34"/>
      <c r="B390" s="35"/>
      <c r="C390" s="36"/>
      <c r="D390" s="35"/>
      <c r="E390" s="37"/>
      <c r="F390" s="35"/>
      <c r="G390" s="35"/>
    </row>
    <row r="391">
      <c r="A391" s="34"/>
      <c r="B391" s="35"/>
      <c r="C391" s="36"/>
      <c r="D391" s="35"/>
      <c r="E391" s="37"/>
      <c r="F391" s="35"/>
      <c r="G391" s="35"/>
    </row>
    <row r="392">
      <c r="A392" s="34"/>
      <c r="B392" s="35"/>
      <c r="C392" s="36"/>
      <c r="D392" s="35"/>
      <c r="E392" s="37"/>
      <c r="F392" s="35"/>
      <c r="G392" s="35"/>
    </row>
    <row r="393">
      <c r="A393" s="34"/>
      <c r="B393" s="35"/>
      <c r="C393" s="36"/>
      <c r="D393" s="35"/>
      <c r="E393" s="37"/>
      <c r="F393" s="35"/>
      <c r="G393" s="35"/>
    </row>
    <row r="394">
      <c r="A394" s="34"/>
      <c r="B394" s="35"/>
      <c r="C394" s="36"/>
      <c r="D394" s="35"/>
      <c r="E394" s="37"/>
      <c r="F394" s="35"/>
      <c r="G394" s="35"/>
    </row>
    <row r="395">
      <c r="A395" s="34"/>
      <c r="B395" s="35"/>
      <c r="C395" s="36"/>
      <c r="D395" s="35"/>
      <c r="E395" s="37"/>
      <c r="F395" s="35"/>
      <c r="G395" s="35"/>
    </row>
    <row r="396">
      <c r="A396" s="34"/>
      <c r="B396" s="35"/>
      <c r="C396" s="36"/>
      <c r="D396" s="35"/>
      <c r="E396" s="37"/>
      <c r="F396" s="35"/>
      <c r="G396" s="35"/>
    </row>
    <row r="397">
      <c r="A397" s="34"/>
      <c r="B397" s="35"/>
      <c r="C397" s="36"/>
      <c r="D397" s="35"/>
      <c r="E397" s="37"/>
      <c r="F397" s="35"/>
      <c r="G397" s="35"/>
    </row>
    <row r="398">
      <c r="A398" s="34"/>
      <c r="B398" s="35"/>
      <c r="C398" s="36"/>
      <c r="D398" s="35"/>
      <c r="E398" s="37"/>
      <c r="F398" s="35"/>
      <c r="G398" s="35"/>
    </row>
    <row r="399">
      <c r="A399" s="34"/>
      <c r="B399" s="35"/>
      <c r="C399" s="36"/>
      <c r="D399" s="35"/>
      <c r="E399" s="37"/>
      <c r="F399" s="35"/>
      <c r="G399" s="35"/>
    </row>
    <row r="400">
      <c r="A400" s="34"/>
      <c r="B400" s="35"/>
      <c r="C400" s="36"/>
      <c r="D400" s="35"/>
      <c r="E400" s="37"/>
      <c r="F400" s="35"/>
      <c r="G400" s="35"/>
    </row>
    <row r="401">
      <c r="A401" s="34"/>
      <c r="B401" s="35"/>
      <c r="C401" s="36"/>
      <c r="D401" s="35"/>
      <c r="E401" s="37"/>
      <c r="F401" s="35"/>
      <c r="G401" s="35"/>
    </row>
    <row r="402">
      <c r="A402" s="34"/>
      <c r="B402" s="35"/>
      <c r="C402" s="36"/>
      <c r="D402" s="35"/>
      <c r="E402" s="37"/>
      <c r="F402" s="35"/>
      <c r="G402" s="35"/>
    </row>
    <row r="403">
      <c r="A403" s="34"/>
      <c r="B403" s="35"/>
      <c r="C403" s="36"/>
      <c r="D403" s="35"/>
      <c r="E403" s="37"/>
      <c r="F403" s="35"/>
      <c r="G403" s="35"/>
    </row>
    <row r="404">
      <c r="A404" s="34"/>
      <c r="B404" s="35"/>
      <c r="C404" s="36"/>
      <c r="D404" s="35"/>
      <c r="E404" s="37"/>
      <c r="F404" s="35"/>
      <c r="G404" s="35"/>
    </row>
    <row r="405">
      <c r="A405" s="34"/>
      <c r="B405" s="35"/>
      <c r="C405" s="36"/>
      <c r="D405" s="35"/>
      <c r="E405" s="37"/>
      <c r="F405" s="35"/>
      <c r="G405" s="35"/>
    </row>
    <row r="406">
      <c r="A406" s="34"/>
      <c r="B406" s="35"/>
      <c r="C406" s="36"/>
      <c r="D406" s="35"/>
      <c r="E406" s="37"/>
      <c r="F406" s="35"/>
      <c r="G406" s="35"/>
    </row>
    <row r="407">
      <c r="A407" s="34"/>
      <c r="B407" s="35"/>
      <c r="C407" s="36"/>
      <c r="D407" s="35"/>
      <c r="E407" s="37"/>
      <c r="F407" s="35"/>
      <c r="G407" s="35"/>
    </row>
    <row r="408">
      <c r="A408" s="34"/>
      <c r="B408" s="35"/>
      <c r="C408" s="36"/>
      <c r="D408" s="35"/>
      <c r="E408" s="37"/>
      <c r="F408" s="35"/>
      <c r="G408" s="35"/>
    </row>
    <row r="409">
      <c r="A409" s="34"/>
      <c r="B409" s="35"/>
      <c r="C409" s="36"/>
      <c r="D409" s="35"/>
      <c r="E409" s="38"/>
      <c r="F409" s="35"/>
      <c r="G409" s="35"/>
    </row>
    <row r="410">
      <c r="A410" s="34"/>
      <c r="B410" s="35"/>
      <c r="C410" s="36"/>
      <c r="D410" s="35"/>
      <c r="E410" s="37"/>
      <c r="F410" s="35"/>
      <c r="G410" s="35"/>
    </row>
    <row r="411">
      <c r="A411" s="34"/>
      <c r="B411" s="35"/>
      <c r="C411" s="36"/>
      <c r="D411" s="35"/>
      <c r="E411" s="37"/>
      <c r="F411" s="35"/>
      <c r="G411" s="35"/>
    </row>
    <row r="412">
      <c r="A412" s="34"/>
      <c r="B412" s="35"/>
      <c r="C412" s="36"/>
      <c r="D412" s="35"/>
      <c r="E412" s="37"/>
      <c r="F412" s="35"/>
      <c r="G412" s="35"/>
    </row>
    <row r="413">
      <c r="A413" s="34"/>
      <c r="B413" s="35"/>
      <c r="C413" s="36"/>
      <c r="D413" s="35"/>
      <c r="E413" s="37"/>
      <c r="F413" s="35"/>
      <c r="G413" s="35"/>
    </row>
    <row r="414">
      <c r="A414" s="34"/>
      <c r="B414" s="35"/>
      <c r="C414" s="36"/>
      <c r="D414" s="35"/>
      <c r="E414" s="37"/>
      <c r="F414" s="35"/>
      <c r="G414" s="35"/>
    </row>
    <row r="415">
      <c r="A415" s="34"/>
      <c r="B415" s="35"/>
      <c r="C415" s="36"/>
      <c r="D415" s="35"/>
      <c r="E415" s="37"/>
      <c r="F415" s="35"/>
      <c r="G415" s="35"/>
    </row>
    <row r="416">
      <c r="A416" s="34"/>
      <c r="B416" s="35"/>
      <c r="C416" s="36"/>
      <c r="D416" s="35"/>
      <c r="E416" s="37"/>
      <c r="F416" s="35"/>
      <c r="G416" s="35"/>
    </row>
    <row r="417">
      <c r="A417" s="34"/>
      <c r="B417" s="35"/>
      <c r="C417" s="36"/>
      <c r="D417" s="35"/>
      <c r="E417" s="37"/>
      <c r="F417" s="35"/>
      <c r="G417" s="35"/>
    </row>
    <row r="418">
      <c r="A418" s="34"/>
      <c r="B418" s="35"/>
      <c r="C418" s="36"/>
      <c r="D418" s="35"/>
      <c r="E418" s="37"/>
      <c r="F418" s="35"/>
      <c r="G418" s="35"/>
    </row>
    <row r="419">
      <c r="A419" s="34"/>
      <c r="B419" s="35"/>
      <c r="C419" s="36"/>
      <c r="D419" s="35"/>
      <c r="E419" s="37"/>
      <c r="F419" s="35"/>
      <c r="G419" s="35"/>
    </row>
    <row r="420">
      <c r="A420" s="34"/>
      <c r="B420" s="35"/>
      <c r="C420" s="36"/>
      <c r="D420" s="35"/>
      <c r="E420" s="37"/>
      <c r="F420" s="35"/>
      <c r="G420" s="35"/>
    </row>
    <row r="421">
      <c r="A421" s="34"/>
      <c r="B421" s="35"/>
      <c r="C421" s="36"/>
      <c r="D421" s="35"/>
      <c r="E421" s="37"/>
      <c r="F421" s="35"/>
      <c r="G421" s="35"/>
    </row>
    <row r="422">
      <c r="A422" s="34"/>
      <c r="B422" s="35"/>
      <c r="C422" s="36"/>
      <c r="D422" s="35"/>
      <c r="E422" s="37"/>
      <c r="F422" s="35"/>
      <c r="G422" s="35"/>
    </row>
    <row r="423">
      <c r="A423" s="34"/>
      <c r="B423" s="35"/>
      <c r="C423" s="36"/>
      <c r="D423" s="35"/>
      <c r="E423" s="37"/>
      <c r="F423" s="35"/>
      <c r="G423" s="35"/>
    </row>
    <row r="424">
      <c r="A424" s="34"/>
      <c r="B424" s="35"/>
      <c r="C424" s="36"/>
      <c r="D424" s="35"/>
      <c r="E424" s="37"/>
      <c r="F424" s="35"/>
      <c r="G424" s="35"/>
    </row>
    <row r="425">
      <c r="A425" s="34"/>
      <c r="B425" s="35"/>
      <c r="C425" s="36"/>
      <c r="D425" s="35"/>
      <c r="E425" s="37"/>
      <c r="F425" s="35"/>
      <c r="G425" s="35"/>
    </row>
    <row r="426">
      <c r="A426" s="34"/>
      <c r="B426" s="35"/>
      <c r="C426" s="36"/>
      <c r="D426" s="35"/>
      <c r="E426" s="37"/>
      <c r="F426" s="35"/>
      <c r="G426" s="35"/>
    </row>
    <row r="427">
      <c r="A427" s="34"/>
      <c r="B427" s="35"/>
      <c r="C427" s="36"/>
      <c r="D427" s="35"/>
      <c r="E427" s="37"/>
      <c r="F427" s="35"/>
      <c r="G427" s="35"/>
    </row>
    <row r="428">
      <c r="A428" s="34"/>
      <c r="B428" s="35"/>
      <c r="C428" s="36"/>
      <c r="D428" s="35"/>
      <c r="E428" s="37"/>
      <c r="F428" s="35"/>
      <c r="G428" s="35"/>
    </row>
    <row r="429">
      <c r="A429" s="34"/>
      <c r="B429" s="35"/>
      <c r="C429" s="36"/>
      <c r="D429" s="35"/>
      <c r="E429" s="38"/>
      <c r="F429" s="35"/>
      <c r="G429" s="35"/>
    </row>
    <row r="430">
      <c r="A430" s="34"/>
      <c r="B430" s="35"/>
      <c r="C430" s="36"/>
      <c r="D430" s="35"/>
      <c r="E430" s="37"/>
      <c r="F430" s="35"/>
      <c r="G430" s="35"/>
    </row>
    <row r="431">
      <c r="A431" s="34"/>
      <c r="B431" s="35"/>
      <c r="C431" s="36"/>
      <c r="D431" s="35"/>
      <c r="E431" s="37"/>
      <c r="F431" s="35"/>
      <c r="G431" s="35"/>
    </row>
    <row r="432">
      <c r="A432" s="34"/>
      <c r="B432" s="35"/>
      <c r="C432" s="36"/>
      <c r="D432" s="35"/>
      <c r="E432" s="37"/>
      <c r="F432" s="35"/>
      <c r="G432" s="35"/>
    </row>
    <row r="433">
      <c r="A433" s="34"/>
      <c r="B433" s="35"/>
      <c r="C433" s="36"/>
      <c r="D433" s="35"/>
      <c r="E433" s="37"/>
      <c r="F433" s="35"/>
      <c r="G433" s="35"/>
    </row>
    <row r="434">
      <c r="A434" s="34"/>
      <c r="B434" s="35"/>
      <c r="C434" s="36"/>
      <c r="D434" s="35"/>
      <c r="E434" s="37"/>
      <c r="F434" s="35"/>
      <c r="G434" s="35"/>
    </row>
    <row r="435">
      <c r="A435" s="34"/>
      <c r="B435" s="35"/>
      <c r="C435" s="36"/>
      <c r="D435" s="35"/>
      <c r="E435" s="37"/>
      <c r="F435" s="35"/>
      <c r="G435" s="35"/>
    </row>
    <row r="436">
      <c r="A436" s="34"/>
      <c r="B436" s="35"/>
      <c r="C436" s="36"/>
      <c r="D436" s="35"/>
      <c r="E436" s="37"/>
      <c r="F436" s="35"/>
      <c r="G436" s="35"/>
    </row>
    <row r="437">
      <c r="A437" s="34"/>
      <c r="B437" s="35"/>
      <c r="C437" s="36"/>
      <c r="D437" s="35"/>
      <c r="E437" s="37"/>
      <c r="F437" s="35"/>
      <c r="G437" s="35"/>
    </row>
    <row r="438">
      <c r="A438" s="34"/>
      <c r="B438" s="35"/>
      <c r="C438" s="36"/>
      <c r="D438" s="35"/>
      <c r="E438" s="37"/>
      <c r="F438" s="35"/>
      <c r="G438" s="35"/>
    </row>
    <row r="439">
      <c r="A439" s="34"/>
      <c r="B439" s="35"/>
      <c r="C439" s="36"/>
      <c r="D439" s="35"/>
      <c r="E439" s="38"/>
      <c r="F439" s="35"/>
      <c r="G439" s="35"/>
    </row>
    <row r="440">
      <c r="A440" s="34"/>
      <c r="B440" s="35"/>
      <c r="C440" s="36"/>
      <c r="D440" s="35"/>
      <c r="E440" s="37"/>
      <c r="F440" s="35"/>
      <c r="G440" s="35"/>
    </row>
    <row r="441">
      <c r="A441" s="34"/>
      <c r="B441" s="35"/>
      <c r="C441" s="36"/>
      <c r="D441" s="35"/>
      <c r="E441" s="37"/>
      <c r="F441" s="35"/>
      <c r="G441" s="35"/>
    </row>
    <row r="442">
      <c r="A442" s="34"/>
      <c r="B442" s="35"/>
      <c r="C442" s="36"/>
      <c r="D442" s="35"/>
      <c r="E442" s="37"/>
      <c r="F442" s="35"/>
      <c r="G442" s="35"/>
    </row>
    <row r="443">
      <c r="A443" s="34"/>
      <c r="B443" s="35"/>
      <c r="C443" s="36"/>
      <c r="D443" s="35"/>
      <c r="E443" s="37"/>
      <c r="F443" s="35"/>
      <c r="G443" s="35"/>
    </row>
    <row r="444">
      <c r="A444" s="34"/>
      <c r="B444" s="35"/>
      <c r="C444" s="36"/>
      <c r="D444" s="35"/>
      <c r="E444" s="37"/>
      <c r="F444" s="35"/>
      <c r="G444" s="35"/>
    </row>
    <row r="445">
      <c r="A445" s="34"/>
      <c r="B445" s="35"/>
      <c r="C445" s="36"/>
      <c r="D445" s="35"/>
      <c r="E445" s="37"/>
      <c r="F445" s="35"/>
      <c r="G445" s="35"/>
    </row>
    <row r="446">
      <c r="A446" s="34"/>
      <c r="B446" s="35"/>
      <c r="C446" s="36"/>
      <c r="D446" s="35"/>
      <c r="E446" s="37"/>
      <c r="F446" s="35"/>
      <c r="G446" s="35"/>
    </row>
    <row r="447">
      <c r="A447" s="34"/>
      <c r="B447" s="35"/>
      <c r="C447" s="36"/>
      <c r="D447" s="35"/>
      <c r="E447" s="37"/>
      <c r="F447" s="35"/>
      <c r="G447" s="35"/>
    </row>
    <row r="448">
      <c r="A448" s="34"/>
      <c r="B448" s="35"/>
      <c r="C448" s="36"/>
      <c r="D448" s="35"/>
      <c r="E448" s="37"/>
      <c r="F448" s="35"/>
      <c r="G448" s="35"/>
    </row>
    <row r="449">
      <c r="A449" s="34"/>
      <c r="B449" s="35"/>
      <c r="C449" s="36"/>
      <c r="D449" s="35"/>
      <c r="E449" s="37"/>
      <c r="F449" s="35"/>
      <c r="G449" s="35"/>
    </row>
    <row r="450">
      <c r="A450" s="34"/>
      <c r="B450" s="35"/>
      <c r="C450" s="36"/>
      <c r="D450" s="35"/>
      <c r="E450" s="37"/>
      <c r="F450" s="35"/>
      <c r="G450" s="35"/>
    </row>
    <row r="451">
      <c r="A451" s="34"/>
      <c r="B451" s="35"/>
      <c r="C451" s="36"/>
      <c r="D451" s="35"/>
      <c r="E451" s="37"/>
      <c r="F451" s="35"/>
      <c r="G451" s="35"/>
    </row>
    <row r="452">
      <c r="A452" s="34"/>
      <c r="B452" s="35"/>
      <c r="C452" s="36"/>
      <c r="D452" s="35"/>
      <c r="E452" s="37"/>
      <c r="F452" s="35"/>
      <c r="G452" s="35"/>
    </row>
    <row r="453">
      <c r="A453" s="34"/>
      <c r="B453" s="35"/>
      <c r="C453" s="36"/>
      <c r="D453" s="35"/>
      <c r="E453" s="37"/>
      <c r="F453" s="35"/>
      <c r="G453" s="35"/>
    </row>
    <row r="454">
      <c r="A454" s="34"/>
      <c r="B454" s="35"/>
      <c r="C454" s="36"/>
      <c r="D454" s="35"/>
      <c r="E454" s="37"/>
      <c r="F454" s="35"/>
      <c r="G454" s="35"/>
    </row>
    <row r="455">
      <c r="A455" s="34"/>
      <c r="B455" s="35"/>
      <c r="C455" s="36"/>
      <c r="D455" s="35"/>
      <c r="E455" s="37"/>
      <c r="F455" s="35"/>
      <c r="G455" s="35"/>
    </row>
    <row r="456">
      <c r="A456" s="34"/>
      <c r="B456" s="35"/>
      <c r="C456" s="36"/>
      <c r="D456" s="35"/>
      <c r="E456" s="37"/>
      <c r="F456" s="35"/>
      <c r="G456" s="35"/>
    </row>
    <row r="457">
      <c r="A457" s="34"/>
      <c r="B457" s="35"/>
      <c r="C457" s="36"/>
      <c r="D457" s="35"/>
      <c r="E457" s="37"/>
      <c r="F457" s="35"/>
      <c r="G457" s="35"/>
    </row>
    <row r="458">
      <c r="A458" s="34"/>
      <c r="B458" s="35"/>
      <c r="C458" s="36"/>
      <c r="D458" s="35"/>
      <c r="E458" s="37"/>
      <c r="F458" s="35"/>
      <c r="G458" s="35"/>
    </row>
    <row r="459">
      <c r="A459" s="34"/>
      <c r="B459" s="35"/>
      <c r="C459" s="36"/>
      <c r="D459" s="35"/>
      <c r="E459" s="37"/>
      <c r="F459" s="35"/>
      <c r="G459" s="35"/>
    </row>
    <row r="460">
      <c r="A460" s="34"/>
      <c r="B460" s="35"/>
      <c r="C460" s="36"/>
      <c r="D460" s="35"/>
      <c r="E460" s="37"/>
      <c r="F460" s="35"/>
      <c r="G460" s="35"/>
    </row>
    <row r="461">
      <c r="A461" s="34"/>
      <c r="B461" s="35"/>
      <c r="C461" s="36"/>
      <c r="D461" s="35"/>
      <c r="E461" s="37"/>
      <c r="F461" s="35"/>
      <c r="G461" s="35"/>
    </row>
    <row r="462">
      <c r="A462" s="34"/>
      <c r="B462" s="35"/>
      <c r="C462" s="36"/>
      <c r="D462" s="35"/>
      <c r="E462" s="37"/>
      <c r="F462" s="35"/>
      <c r="G462" s="35"/>
    </row>
    <row r="463">
      <c r="A463" s="34"/>
      <c r="B463" s="35"/>
      <c r="C463" s="36"/>
      <c r="D463" s="35"/>
      <c r="E463" s="37"/>
      <c r="F463" s="35"/>
      <c r="G463" s="35"/>
    </row>
    <row r="464">
      <c r="A464" s="34"/>
      <c r="B464" s="35"/>
      <c r="C464" s="36"/>
      <c r="D464" s="35"/>
      <c r="E464" s="37"/>
      <c r="F464" s="35"/>
      <c r="G464" s="35"/>
    </row>
    <row r="465">
      <c r="A465" s="34"/>
      <c r="B465" s="35"/>
      <c r="C465" s="36"/>
      <c r="D465" s="35"/>
      <c r="E465" s="37"/>
      <c r="F465" s="35"/>
      <c r="G465" s="35"/>
    </row>
    <row r="466">
      <c r="A466" s="34"/>
      <c r="B466" s="35"/>
      <c r="C466" s="36"/>
      <c r="D466" s="35"/>
      <c r="E466" s="37"/>
      <c r="F466" s="35"/>
      <c r="G466" s="35"/>
    </row>
    <row r="467">
      <c r="A467" s="34"/>
      <c r="B467" s="35"/>
      <c r="C467" s="36"/>
      <c r="D467" s="35"/>
      <c r="E467" s="37"/>
      <c r="F467" s="35"/>
      <c r="G467" s="35"/>
    </row>
    <row r="468">
      <c r="A468" s="34"/>
      <c r="B468" s="35"/>
      <c r="C468" s="36"/>
      <c r="D468" s="35"/>
      <c r="E468" s="37"/>
      <c r="F468" s="35"/>
      <c r="G468" s="35"/>
    </row>
    <row r="469">
      <c r="A469" s="34"/>
      <c r="B469" s="35"/>
      <c r="C469" s="36"/>
      <c r="D469" s="35"/>
      <c r="E469" s="37"/>
      <c r="F469" s="35"/>
      <c r="G469" s="35"/>
    </row>
    <row r="470">
      <c r="A470" s="34"/>
      <c r="B470" s="35"/>
      <c r="C470" s="36"/>
      <c r="D470" s="35"/>
      <c r="E470" s="38"/>
      <c r="F470" s="35"/>
      <c r="G470" s="35"/>
    </row>
    <row r="471">
      <c r="A471" s="34"/>
      <c r="B471" s="35"/>
      <c r="C471" s="36"/>
      <c r="D471" s="35"/>
      <c r="E471" s="37"/>
      <c r="F471" s="35"/>
      <c r="G471" s="35"/>
    </row>
    <row r="472">
      <c r="A472" s="34"/>
      <c r="B472" s="35"/>
      <c r="C472" s="36"/>
      <c r="D472" s="35"/>
      <c r="E472" s="37"/>
      <c r="F472" s="35"/>
      <c r="G472" s="35"/>
    </row>
    <row r="473">
      <c r="A473" s="34"/>
      <c r="B473" s="35"/>
      <c r="C473" s="36"/>
      <c r="D473" s="35"/>
      <c r="E473" s="37"/>
      <c r="F473" s="35"/>
      <c r="G473" s="35"/>
    </row>
    <row r="474">
      <c r="A474" s="34"/>
      <c r="B474" s="35"/>
      <c r="C474" s="36"/>
      <c r="D474" s="35"/>
      <c r="E474" s="37"/>
      <c r="F474" s="35"/>
      <c r="G474" s="35"/>
    </row>
    <row r="475">
      <c r="A475" s="34"/>
      <c r="B475" s="35"/>
      <c r="C475" s="36"/>
      <c r="D475" s="35"/>
      <c r="E475" s="37"/>
      <c r="F475" s="35"/>
      <c r="G475" s="35"/>
    </row>
    <row r="476">
      <c r="A476" s="34"/>
      <c r="B476" s="35"/>
      <c r="C476" s="36"/>
      <c r="D476" s="35"/>
      <c r="E476" s="37"/>
      <c r="F476" s="35"/>
      <c r="G476" s="35"/>
    </row>
    <row r="477">
      <c r="A477" s="34"/>
      <c r="B477" s="35"/>
      <c r="C477" s="36"/>
      <c r="D477" s="35"/>
      <c r="E477" s="37"/>
      <c r="F477" s="35"/>
      <c r="G477" s="35"/>
    </row>
    <row r="478">
      <c r="A478" s="34"/>
      <c r="B478" s="35"/>
      <c r="C478" s="36"/>
      <c r="D478" s="35"/>
      <c r="E478" s="37"/>
      <c r="F478" s="35"/>
      <c r="G478" s="35"/>
    </row>
    <row r="479">
      <c r="A479" s="34"/>
      <c r="B479" s="35"/>
      <c r="C479" s="36"/>
      <c r="D479" s="35"/>
      <c r="E479" s="35"/>
      <c r="F479" s="35"/>
      <c r="G479" s="35"/>
    </row>
    <row r="480">
      <c r="A480" s="34"/>
      <c r="B480" s="35"/>
      <c r="C480" s="36"/>
      <c r="D480" s="35"/>
      <c r="E480" s="37"/>
      <c r="F480" s="35"/>
      <c r="G480" s="35"/>
    </row>
    <row r="481">
      <c r="A481" s="34"/>
      <c r="B481" s="35"/>
      <c r="C481" s="36"/>
      <c r="D481" s="35"/>
      <c r="E481" s="38"/>
      <c r="F481" s="35"/>
      <c r="G481" s="35"/>
    </row>
    <row r="482">
      <c r="A482" s="34"/>
      <c r="B482" s="35"/>
      <c r="C482" s="36"/>
      <c r="D482" s="35"/>
      <c r="E482" s="35"/>
      <c r="F482" s="35"/>
      <c r="G482" s="35"/>
    </row>
    <row r="483">
      <c r="A483" s="34"/>
      <c r="B483" s="35"/>
      <c r="C483" s="36"/>
      <c r="D483" s="35"/>
      <c r="E483" s="37"/>
      <c r="F483" s="35"/>
      <c r="G483" s="35"/>
    </row>
    <row r="484">
      <c r="A484" s="34"/>
      <c r="B484" s="35"/>
      <c r="C484" s="36"/>
      <c r="D484" s="35"/>
      <c r="E484" s="37"/>
      <c r="F484" s="35"/>
      <c r="G484" s="35"/>
    </row>
    <row r="485">
      <c r="A485" s="34"/>
      <c r="B485" s="35"/>
      <c r="C485" s="36"/>
      <c r="D485" s="35"/>
      <c r="E485" s="37"/>
      <c r="F485" s="35"/>
      <c r="G485" s="35"/>
    </row>
    <row r="486">
      <c r="A486" s="34"/>
      <c r="B486" s="35"/>
      <c r="C486" s="36"/>
      <c r="D486" s="35"/>
      <c r="E486" s="37"/>
      <c r="F486" s="35"/>
      <c r="G486" s="35"/>
    </row>
    <row r="487">
      <c r="A487" s="34"/>
      <c r="B487" s="35"/>
      <c r="C487" s="36"/>
      <c r="D487" s="35"/>
      <c r="E487" s="37"/>
      <c r="F487" s="35"/>
      <c r="G487" s="35"/>
    </row>
    <row r="488">
      <c r="A488" s="34"/>
      <c r="B488" s="35"/>
      <c r="C488" s="36"/>
      <c r="D488" s="35"/>
      <c r="E488" s="37"/>
      <c r="F488" s="35"/>
      <c r="G488" s="35"/>
    </row>
    <row r="489">
      <c r="A489" s="34"/>
      <c r="B489" s="35"/>
      <c r="C489" s="36"/>
      <c r="D489" s="35"/>
      <c r="E489" s="37"/>
      <c r="F489" s="35"/>
      <c r="G489" s="35"/>
    </row>
    <row r="490">
      <c r="A490" s="34"/>
      <c r="B490" s="35"/>
      <c r="C490" s="36"/>
      <c r="D490" s="35"/>
      <c r="E490" s="37"/>
      <c r="F490" s="35"/>
      <c r="G490" s="35"/>
    </row>
    <row r="491">
      <c r="A491" s="34"/>
      <c r="B491" s="35"/>
      <c r="C491" s="36"/>
      <c r="D491" s="35"/>
      <c r="E491" s="37"/>
      <c r="F491" s="35"/>
      <c r="G491" s="35"/>
    </row>
    <row r="492">
      <c r="A492" s="34"/>
      <c r="B492" s="35"/>
      <c r="C492" s="36"/>
      <c r="D492" s="35"/>
      <c r="E492" s="38"/>
      <c r="F492" s="35"/>
      <c r="G492" s="35"/>
    </row>
    <row r="493">
      <c r="A493" s="34"/>
      <c r="B493" s="35"/>
      <c r="C493" s="36"/>
      <c r="D493" s="35"/>
      <c r="E493" s="37"/>
      <c r="F493" s="35"/>
      <c r="G493" s="35"/>
    </row>
    <row r="494">
      <c r="A494" s="34"/>
      <c r="B494" s="35"/>
      <c r="C494" s="36"/>
      <c r="D494" s="35"/>
      <c r="E494" s="37"/>
      <c r="F494" s="35"/>
      <c r="G494" s="35"/>
    </row>
    <row r="495">
      <c r="A495" s="34"/>
      <c r="B495" s="35"/>
      <c r="C495" s="36"/>
      <c r="D495" s="35"/>
      <c r="E495" s="37"/>
      <c r="F495" s="35"/>
      <c r="G495" s="35"/>
    </row>
    <row r="496">
      <c r="A496" s="34"/>
      <c r="B496" s="35"/>
      <c r="C496" s="36"/>
      <c r="D496" s="35"/>
      <c r="E496" s="38"/>
      <c r="F496" s="35"/>
      <c r="G496" s="35"/>
    </row>
    <row r="497">
      <c r="A497" s="34"/>
      <c r="B497" s="35"/>
      <c r="C497" s="36"/>
      <c r="D497" s="35"/>
      <c r="E497" s="37"/>
      <c r="F497" s="35"/>
      <c r="G497" s="35"/>
    </row>
    <row r="498">
      <c r="A498" s="34"/>
      <c r="B498" s="35"/>
      <c r="C498" s="36"/>
      <c r="D498" s="35"/>
      <c r="E498" s="37"/>
      <c r="F498" s="35"/>
      <c r="G498" s="35"/>
    </row>
    <row r="499">
      <c r="A499" s="34"/>
      <c r="B499" s="35"/>
      <c r="C499" s="36"/>
      <c r="D499" s="35"/>
      <c r="E499" s="37"/>
      <c r="F499" s="35"/>
      <c r="G499" s="35"/>
    </row>
    <row r="500">
      <c r="A500" s="34"/>
      <c r="B500" s="35"/>
      <c r="C500" s="36"/>
      <c r="D500" s="35"/>
      <c r="E500" s="37"/>
      <c r="F500" s="35"/>
      <c r="G500" s="35"/>
    </row>
    <row r="501">
      <c r="A501" s="34"/>
      <c r="B501" s="35"/>
      <c r="C501" s="36"/>
      <c r="D501" s="35"/>
      <c r="E501" s="37"/>
      <c r="F501" s="35"/>
      <c r="G501" s="35"/>
    </row>
    <row r="502">
      <c r="A502" s="34"/>
      <c r="B502" s="35"/>
      <c r="C502" s="36"/>
      <c r="D502" s="35"/>
      <c r="E502" s="37"/>
      <c r="F502" s="35"/>
      <c r="G502" s="35"/>
    </row>
    <row r="503">
      <c r="A503" s="34"/>
      <c r="B503" s="35"/>
      <c r="C503" s="36"/>
      <c r="D503" s="35"/>
      <c r="E503" s="37"/>
      <c r="F503" s="35"/>
      <c r="G503" s="35"/>
    </row>
    <row r="504">
      <c r="A504" s="34"/>
      <c r="B504" s="35"/>
      <c r="C504" s="36"/>
      <c r="D504" s="35"/>
      <c r="E504" s="37"/>
      <c r="F504" s="35"/>
      <c r="G504" s="35"/>
    </row>
    <row r="505">
      <c r="A505" s="34"/>
      <c r="B505" s="35"/>
      <c r="C505" s="36"/>
      <c r="D505" s="35"/>
      <c r="E505" s="37"/>
      <c r="F505" s="35"/>
      <c r="G505" s="35"/>
    </row>
    <row r="506">
      <c r="A506" s="34"/>
      <c r="B506" s="35"/>
      <c r="C506" s="36"/>
      <c r="D506" s="35"/>
      <c r="E506" s="37"/>
      <c r="F506" s="35"/>
      <c r="G506" s="35"/>
    </row>
    <row r="507">
      <c r="A507" s="34"/>
      <c r="B507" s="35"/>
      <c r="C507" s="36"/>
      <c r="D507" s="35"/>
      <c r="E507" s="37"/>
      <c r="F507" s="35"/>
      <c r="G507" s="35"/>
    </row>
    <row r="508">
      <c r="A508" s="34"/>
      <c r="B508" s="35"/>
      <c r="C508" s="36"/>
      <c r="D508" s="35"/>
      <c r="E508" s="37"/>
      <c r="F508" s="35"/>
      <c r="G508" s="35"/>
    </row>
    <row r="509">
      <c r="A509" s="34"/>
      <c r="B509" s="35"/>
      <c r="C509" s="36"/>
      <c r="D509" s="35"/>
      <c r="E509" s="37"/>
      <c r="F509" s="35"/>
      <c r="G509" s="35"/>
    </row>
    <row r="510">
      <c r="A510" s="34"/>
      <c r="B510" s="35"/>
      <c r="C510" s="36"/>
      <c r="D510" s="35"/>
      <c r="E510" s="37"/>
      <c r="F510" s="35"/>
      <c r="G510" s="35"/>
    </row>
    <row r="511">
      <c r="A511" s="34"/>
      <c r="B511" s="35"/>
      <c r="C511" s="36"/>
      <c r="D511" s="35"/>
      <c r="E511" s="37"/>
      <c r="F511" s="35"/>
      <c r="G511" s="35"/>
    </row>
    <row r="512">
      <c r="A512" s="34"/>
      <c r="B512" s="35"/>
      <c r="C512" s="36"/>
      <c r="D512" s="35"/>
      <c r="E512" s="37"/>
      <c r="F512" s="35"/>
      <c r="G512" s="35"/>
    </row>
    <row r="513">
      <c r="A513" s="34"/>
      <c r="B513" s="35"/>
      <c r="C513" s="36"/>
      <c r="D513" s="35"/>
      <c r="E513" s="37"/>
      <c r="F513" s="35"/>
      <c r="G513" s="35"/>
    </row>
    <row r="514">
      <c r="A514" s="34"/>
      <c r="B514" s="35"/>
      <c r="C514" s="36"/>
      <c r="D514" s="35"/>
      <c r="E514" s="37"/>
      <c r="F514" s="35"/>
      <c r="G514" s="35"/>
    </row>
    <row r="515">
      <c r="A515" s="34"/>
      <c r="B515" s="35"/>
      <c r="C515" s="36"/>
      <c r="D515" s="35"/>
      <c r="E515" s="37"/>
      <c r="F515" s="35"/>
      <c r="G515" s="35"/>
    </row>
    <row r="516">
      <c r="A516" s="34"/>
      <c r="B516" s="35"/>
      <c r="C516" s="36"/>
      <c r="D516" s="35"/>
      <c r="E516" s="37"/>
      <c r="F516" s="35"/>
      <c r="G516" s="35"/>
    </row>
    <row r="517">
      <c r="A517" s="34"/>
      <c r="B517" s="35"/>
      <c r="C517" s="36"/>
      <c r="D517" s="35"/>
      <c r="E517" s="37"/>
      <c r="F517" s="35"/>
      <c r="G517" s="35"/>
    </row>
    <row r="518">
      <c r="A518" s="34"/>
      <c r="B518" s="35"/>
      <c r="C518" s="36"/>
      <c r="D518" s="35"/>
      <c r="E518" s="37"/>
      <c r="F518" s="35"/>
      <c r="G518" s="35"/>
    </row>
    <row r="519">
      <c r="A519" s="34"/>
      <c r="B519" s="35"/>
      <c r="C519" s="36"/>
      <c r="D519" s="35"/>
      <c r="E519" s="37"/>
      <c r="F519" s="35"/>
      <c r="G519" s="35"/>
    </row>
    <row r="520">
      <c r="A520" s="34"/>
      <c r="B520" s="35"/>
      <c r="C520" s="36"/>
      <c r="D520" s="35"/>
      <c r="E520" s="35"/>
      <c r="F520" s="35"/>
      <c r="G520" s="35"/>
    </row>
    <row r="521">
      <c r="A521" s="34"/>
      <c r="B521" s="35"/>
      <c r="C521" s="36"/>
      <c r="D521" s="35"/>
      <c r="E521" s="37"/>
      <c r="F521" s="35"/>
      <c r="G521" s="35"/>
    </row>
    <row r="522">
      <c r="A522" s="34"/>
      <c r="B522" s="35"/>
      <c r="C522" s="36"/>
      <c r="D522" s="35"/>
      <c r="E522" s="37"/>
      <c r="F522" s="35"/>
      <c r="G522" s="35"/>
    </row>
    <row r="523">
      <c r="A523" s="34"/>
      <c r="B523" s="35"/>
      <c r="C523" s="36"/>
      <c r="D523" s="35"/>
      <c r="E523" s="37"/>
      <c r="F523" s="35"/>
      <c r="G523" s="35"/>
    </row>
    <row r="524">
      <c r="A524" s="34"/>
      <c r="B524" s="35"/>
      <c r="C524" s="36"/>
      <c r="D524" s="35"/>
      <c r="E524" s="37"/>
      <c r="F524" s="35"/>
      <c r="G524" s="35"/>
    </row>
    <row r="525">
      <c r="A525" s="34"/>
      <c r="B525" s="35"/>
      <c r="C525" s="36"/>
      <c r="D525" s="35"/>
      <c r="E525" s="37"/>
      <c r="F525" s="35"/>
      <c r="G525" s="35"/>
    </row>
    <row r="526">
      <c r="A526" s="34"/>
      <c r="B526" s="35"/>
      <c r="C526" s="36"/>
      <c r="D526" s="35"/>
      <c r="E526" s="37"/>
      <c r="F526" s="35"/>
      <c r="G526" s="35"/>
    </row>
    <row r="527">
      <c r="A527" s="34"/>
      <c r="B527" s="35"/>
      <c r="C527" s="36"/>
      <c r="D527" s="35"/>
      <c r="E527" s="38"/>
      <c r="F527" s="35"/>
      <c r="G527" s="35"/>
    </row>
    <row r="528">
      <c r="A528" s="34"/>
      <c r="B528" s="35"/>
      <c r="C528" s="36"/>
      <c r="D528" s="35"/>
      <c r="E528" s="38"/>
      <c r="F528" s="35"/>
      <c r="G528" s="35"/>
    </row>
    <row r="529">
      <c r="A529" s="34"/>
      <c r="B529" s="35"/>
      <c r="C529" s="36"/>
      <c r="D529" s="35"/>
      <c r="E529" s="37"/>
      <c r="F529" s="35"/>
      <c r="G529" s="35"/>
    </row>
    <row r="530">
      <c r="A530" s="34"/>
      <c r="B530" s="35"/>
      <c r="C530" s="36"/>
      <c r="D530" s="35"/>
      <c r="E530" s="37"/>
      <c r="F530" s="35"/>
      <c r="G530" s="35"/>
    </row>
    <row r="531">
      <c r="A531" s="34"/>
      <c r="B531" s="35"/>
      <c r="C531" s="36"/>
      <c r="D531" s="35"/>
      <c r="E531" s="38"/>
      <c r="F531" s="35"/>
      <c r="G531" s="35"/>
    </row>
    <row r="532">
      <c r="A532" s="34"/>
      <c r="B532" s="35"/>
      <c r="C532" s="36"/>
      <c r="D532" s="35"/>
      <c r="E532" s="37"/>
      <c r="F532" s="35"/>
      <c r="G532" s="35"/>
    </row>
    <row r="533">
      <c r="A533" s="34"/>
      <c r="B533" s="35"/>
      <c r="C533" s="36"/>
      <c r="D533" s="35"/>
      <c r="E533" s="37"/>
      <c r="F533" s="35"/>
      <c r="G533" s="35"/>
    </row>
    <row r="534">
      <c r="A534" s="34"/>
      <c r="B534" s="35"/>
      <c r="C534" s="36"/>
      <c r="D534" s="35"/>
      <c r="E534" s="37"/>
      <c r="F534" s="35"/>
      <c r="G534" s="35"/>
    </row>
    <row r="535">
      <c r="A535" s="34"/>
      <c r="B535" s="35"/>
      <c r="C535" s="36"/>
      <c r="D535" s="35"/>
      <c r="E535" s="37"/>
      <c r="F535" s="35"/>
      <c r="G535" s="35"/>
    </row>
    <row r="536">
      <c r="A536" s="34"/>
      <c r="B536" s="35"/>
      <c r="C536" s="36"/>
      <c r="D536" s="35"/>
      <c r="E536" s="37"/>
      <c r="F536" s="35"/>
      <c r="G536" s="35"/>
    </row>
    <row r="537">
      <c r="A537" s="34"/>
      <c r="B537" s="35"/>
      <c r="C537" s="36"/>
      <c r="D537" s="35"/>
      <c r="E537" s="37"/>
      <c r="F537" s="35"/>
      <c r="G537" s="35"/>
    </row>
    <row r="538">
      <c r="A538" s="34"/>
      <c r="B538" s="35"/>
      <c r="C538" s="36"/>
      <c r="D538" s="35"/>
      <c r="E538" s="37"/>
      <c r="F538" s="35"/>
      <c r="G538" s="35"/>
    </row>
    <row r="539">
      <c r="A539" s="34"/>
      <c r="B539" s="35"/>
      <c r="C539" s="36"/>
      <c r="D539" s="35"/>
      <c r="E539" s="37"/>
      <c r="F539" s="35"/>
      <c r="G539" s="35"/>
    </row>
    <row r="540">
      <c r="A540" s="34"/>
      <c r="B540" s="35"/>
      <c r="C540" s="36"/>
      <c r="D540" s="35"/>
      <c r="E540" s="37"/>
      <c r="F540" s="35"/>
      <c r="G540" s="35"/>
    </row>
    <row r="541">
      <c r="A541" s="34"/>
      <c r="B541" s="35"/>
      <c r="C541" s="36"/>
      <c r="D541" s="35"/>
      <c r="E541" s="37"/>
      <c r="F541" s="35"/>
      <c r="G541" s="35"/>
    </row>
    <row r="542">
      <c r="A542" s="34"/>
      <c r="B542" s="35"/>
      <c r="C542" s="36"/>
      <c r="D542" s="35"/>
      <c r="E542" s="37"/>
      <c r="F542" s="35"/>
      <c r="G542" s="35"/>
    </row>
    <row r="543">
      <c r="A543" s="34"/>
      <c r="B543" s="35"/>
      <c r="C543" s="36"/>
      <c r="D543" s="35"/>
      <c r="E543" s="37"/>
      <c r="F543" s="35"/>
      <c r="G543" s="35"/>
    </row>
    <row r="544">
      <c r="A544" s="34"/>
      <c r="B544" s="35"/>
      <c r="C544" s="36"/>
      <c r="D544" s="35"/>
      <c r="E544" s="37"/>
      <c r="F544" s="35"/>
      <c r="G544" s="35"/>
    </row>
    <row r="545">
      <c r="A545" s="34"/>
      <c r="B545" s="35"/>
      <c r="C545" s="36"/>
      <c r="D545" s="35"/>
      <c r="E545" s="37"/>
      <c r="F545" s="35"/>
      <c r="G545" s="35"/>
    </row>
    <row r="546">
      <c r="A546" s="34"/>
      <c r="B546" s="35"/>
      <c r="C546" s="36"/>
      <c r="D546" s="35"/>
      <c r="E546" s="35"/>
      <c r="F546" s="35"/>
      <c r="G546" s="35"/>
    </row>
    <row r="547">
      <c r="A547" s="34"/>
      <c r="B547" s="35"/>
      <c r="C547" s="36"/>
      <c r="D547" s="35"/>
      <c r="E547" s="37"/>
      <c r="F547" s="35"/>
      <c r="G547" s="35"/>
    </row>
    <row r="548">
      <c r="A548" s="34"/>
      <c r="B548" s="35"/>
      <c r="C548" s="36"/>
      <c r="D548" s="35"/>
      <c r="E548" s="37"/>
      <c r="F548" s="35"/>
      <c r="G548" s="35"/>
    </row>
    <row r="549">
      <c r="A549" s="34"/>
      <c r="B549" s="35"/>
      <c r="C549" s="36"/>
      <c r="D549" s="35"/>
      <c r="E549" s="37"/>
      <c r="F549" s="35"/>
      <c r="G549" s="35"/>
    </row>
    <row r="550">
      <c r="A550" s="34"/>
      <c r="B550" s="35"/>
      <c r="C550" s="36"/>
      <c r="D550" s="35"/>
      <c r="E550" s="37"/>
      <c r="F550" s="35"/>
      <c r="G550" s="35"/>
    </row>
    <row r="551">
      <c r="A551" s="34"/>
      <c r="B551" s="35"/>
      <c r="C551" s="36"/>
      <c r="D551" s="35"/>
      <c r="E551" s="37"/>
      <c r="F551" s="35"/>
      <c r="G551" s="35"/>
    </row>
    <row r="552">
      <c r="A552" s="34"/>
      <c r="B552" s="35"/>
      <c r="C552" s="36"/>
      <c r="D552" s="35"/>
      <c r="E552" s="37"/>
      <c r="F552" s="35"/>
      <c r="G552" s="35"/>
    </row>
    <row r="553">
      <c r="A553" s="34"/>
      <c r="B553" s="35"/>
      <c r="C553" s="36"/>
      <c r="D553" s="35"/>
      <c r="E553" s="37"/>
      <c r="F553" s="35"/>
      <c r="G553" s="35"/>
    </row>
    <row r="554">
      <c r="A554" s="34"/>
      <c r="B554" s="35"/>
      <c r="C554" s="36"/>
      <c r="D554" s="35"/>
      <c r="E554" s="37"/>
      <c r="F554" s="35"/>
      <c r="G554" s="35"/>
    </row>
    <row r="555">
      <c r="A555" s="34"/>
      <c r="B555" s="35"/>
      <c r="C555" s="36"/>
      <c r="D555" s="35"/>
      <c r="E555" s="37"/>
      <c r="F555" s="35"/>
      <c r="G555" s="35"/>
    </row>
    <row r="556">
      <c r="A556" s="34"/>
      <c r="B556" s="35"/>
      <c r="C556" s="36"/>
      <c r="D556" s="35"/>
      <c r="E556" s="37"/>
      <c r="F556" s="35"/>
      <c r="G556" s="35"/>
    </row>
    <row r="557">
      <c r="A557" s="34"/>
      <c r="B557" s="35"/>
      <c r="C557" s="36"/>
      <c r="D557" s="35"/>
      <c r="E557" s="37"/>
      <c r="F557" s="35"/>
      <c r="G557" s="35"/>
    </row>
    <row r="558">
      <c r="A558" s="34"/>
      <c r="B558" s="35"/>
      <c r="C558" s="36"/>
      <c r="D558" s="35"/>
      <c r="E558" s="37"/>
      <c r="F558" s="35"/>
      <c r="G558" s="35"/>
    </row>
    <row r="559">
      <c r="A559" s="34"/>
      <c r="B559" s="35"/>
      <c r="C559" s="36"/>
      <c r="D559" s="35"/>
      <c r="E559" s="38"/>
      <c r="F559" s="35"/>
      <c r="G559" s="35"/>
    </row>
    <row r="560">
      <c r="A560" s="34"/>
      <c r="B560" s="35"/>
      <c r="C560" s="36"/>
      <c r="D560" s="35"/>
      <c r="E560" s="38"/>
      <c r="F560" s="35"/>
      <c r="G560" s="35"/>
    </row>
    <row r="561">
      <c r="A561" s="34"/>
      <c r="B561" s="35"/>
      <c r="C561" s="36"/>
      <c r="D561" s="35"/>
      <c r="E561" s="37"/>
      <c r="F561" s="35"/>
      <c r="G561" s="35"/>
    </row>
    <row r="562">
      <c r="A562" s="34"/>
      <c r="B562" s="35"/>
      <c r="C562" s="36"/>
      <c r="D562" s="35"/>
      <c r="E562" s="37"/>
      <c r="F562" s="35"/>
      <c r="G562" s="35"/>
    </row>
    <row r="563">
      <c r="A563" s="34"/>
      <c r="B563" s="35"/>
      <c r="C563" s="36"/>
      <c r="D563" s="35"/>
      <c r="E563" s="37"/>
      <c r="F563" s="35"/>
      <c r="G563" s="35"/>
    </row>
    <row r="564">
      <c r="A564" s="34"/>
      <c r="B564" s="35"/>
      <c r="C564" s="36"/>
      <c r="D564" s="35"/>
      <c r="E564" s="37"/>
      <c r="F564" s="35"/>
      <c r="G564" s="35"/>
    </row>
    <row r="565">
      <c r="A565" s="34"/>
      <c r="B565" s="35"/>
      <c r="C565" s="36"/>
      <c r="D565" s="35"/>
      <c r="E565" s="37"/>
      <c r="F565" s="35"/>
      <c r="G565" s="35"/>
    </row>
    <row r="566">
      <c r="A566" s="34"/>
      <c r="B566" s="35"/>
      <c r="C566" s="36"/>
      <c r="D566" s="35"/>
      <c r="E566" s="37"/>
      <c r="F566" s="35"/>
      <c r="G566" s="35"/>
    </row>
    <row r="567">
      <c r="A567" s="34"/>
      <c r="B567" s="35"/>
      <c r="C567" s="36"/>
      <c r="D567" s="35"/>
      <c r="E567" s="37"/>
      <c r="F567" s="35"/>
      <c r="G567" s="35"/>
    </row>
    <row r="568">
      <c r="A568" s="34"/>
      <c r="B568" s="35"/>
      <c r="C568" s="36"/>
      <c r="D568" s="35"/>
      <c r="E568" s="37"/>
      <c r="F568" s="35"/>
      <c r="G568" s="35"/>
    </row>
    <row r="569">
      <c r="A569" s="34"/>
      <c r="B569" s="35"/>
      <c r="C569" s="36"/>
      <c r="D569" s="35"/>
      <c r="E569" s="38"/>
      <c r="F569" s="35"/>
      <c r="G569" s="35"/>
    </row>
    <row r="570">
      <c r="A570" s="34"/>
      <c r="B570" s="35"/>
      <c r="C570" s="36"/>
      <c r="D570" s="35"/>
      <c r="E570" s="37"/>
      <c r="F570" s="35"/>
      <c r="G570" s="35"/>
    </row>
    <row r="571">
      <c r="A571" s="34"/>
      <c r="B571" s="35"/>
      <c r="C571" s="36"/>
      <c r="D571" s="35"/>
      <c r="E571" s="38"/>
      <c r="F571" s="35"/>
      <c r="G571" s="35"/>
    </row>
    <row r="572">
      <c r="A572" s="34"/>
      <c r="B572" s="35"/>
      <c r="C572" s="36"/>
      <c r="D572" s="35"/>
      <c r="E572" s="37"/>
      <c r="F572" s="35"/>
      <c r="G572" s="35"/>
    </row>
    <row r="573">
      <c r="A573" s="34"/>
      <c r="B573" s="35"/>
      <c r="C573" s="36"/>
      <c r="D573" s="35"/>
      <c r="E573" s="37"/>
      <c r="F573" s="35"/>
      <c r="G573" s="35"/>
    </row>
    <row r="574">
      <c r="A574" s="34"/>
      <c r="B574" s="35"/>
      <c r="C574" s="36"/>
      <c r="D574" s="35"/>
      <c r="E574" s="37"/>
      <c r="F574" s="35"/>
      <c r="G574" s="35"/>
    </row>
    <row r="575">
      <c r="A575" s="34"/>
      <c r="B575" s="35"/>
      <c r="C575" s="36"/>
      <c r="D575" s="35"/>
      <c r="E575" s="37"/>
      <c r="F575" s="35"/>
      <c r="G575" s="35"/>
    </row>
    <row r="576">
      <c r="A576" s="34"/>
      <c r="B576" s="35"/>
      <c r="C576" s="36"/>
      <c r="D576" s="35"/>
      <c r="E576" s="37"/>
      <c r="F576" s="35"/>
      <c r="G576" s="35"/>
    </row>
    <row r="577">
      <c r="A577" s="34"/>
      <c r="B577" s="35"/>
      <c r="C577" s="36"/>
      <c r="D577" s="35"/>
      <c r="E577" s="37"/>
      <c r="F577" s="35"/>
      <c r="G577" s="35"/>
    </row>
    <row r="578">
      <c r="A578" s="34"/>
      <c r="B578" s="35"/>
      <c r="C578" s="36"/>
      <c r="D578" s="35"/>
      <c r="E578" s="37"/>
      <c r="F578" s="35"/>
      <c r="G578" s="35"/>
    </row>
    <row r="579">
      <c r="A579" s="34"/>
      <c r="B579" s="35"/>
      <c r="C579" s="36"/>
      <c r="D579" s="35"/>
      <c r="E579" s="37"/>
      <c r="F579" s="35"/>
      <c r="G579" s="35"/>
    </row>
    <row r="580">
      <c r="A580" s="34"/>
      <c r="B580" s="35"/>
      <c r="C580" s="36"/>
      <c r="D580" s="35"/>
      <c r="E580" s="37"/>
      <c r="F580" s="35"/>
      <c r="G580" s="35"/>
    </row>
    <row r="581">
      <c r="A581" s="34"/>
      <c r="B581" s="35"/>
      <c r="C581" s="36"/>
      <c r="D581" s="35"/>
      <c r="E581" s="37"/>
      <c r="F581" s="35"/>
      <c r="G581" s="35"/>
    </row>
    <row r="582">
      <c r="A582" s="34"/>
      <c r="B582" s="35"/>
      <c r="C582" s="36"/>
      <c r="D582" s="35"/>
      <c r="E582" s="37"/>
      <c r="F582" s="35"/>
      <c r="G582" s="35"/>
    </row>
    <row r="583">
      <c r="A583" s="34"/>
      <c r="B583" s="35"/>
      <c r="C583" s="36"/>
      <c r="D583" s="35"/>
      <c r="E583" s="37"/>
      <c r="F583" s="35"/>
      <c r="G583" s="35"/>
    </row>
    <row r="584">
      <c r="A584" s="34"/>
      <c r="B584" s="35"/>
      <c r="C584" s="36"/>
      <c r="D584" s="35"/>
      <c r="E584" s="37"/>
      <c r="F584" s="35"/>
      <c r="G584" s="35"/>
    </row>
    <row r="585">
      <c r="A585" s="34"/>
      <c r="B585" s="35"/>
      <c r="C585" s="36"/>
      <c r="D585" s="35"/>
      <c r="E585" s="37"/>
      <c r="F585" s="35"/>
      <c r="G585" s="35"/>
    </row>
    <row r="586">
      <c r="A586" s="34"/>
      <c r="B586" s="35"/>
      <c r="C586" s="36"/>
      <c r="D586" s="35"/>
      <c r="E586" s="37"/>
      <c r="F586" s="35"/>
      <c r="G586" s="35"/>
    </row>
    <row r="587">
      <c r="A587" s="34"/>
      <c r="B587" s="35"/>
      <c r="C587" s="36"/>
      <c r="D587" s="35"/>
      <c r="E587" s="37"/>
      <c r="F587" s="35"/>
      <c r="G587" s="35"/>
    </row>
    <row r="588">
      <c r="A588" s="34"/>
      <c r="B588" s="35"/>
      <c r="C588" s="36"/>
      <c r="D588" s="35"/>
      <c r="E588" s="37"/>
      <c r="F588" s="35"/>
      <c r="G588" s="35"/>
    </row>
    <row r="589">
      <c r="A589" s="34"/>
      <c r="B589" s="35"/>
      <c r="C589" s="36"/>
      <c r="D589" s="35"/>
      <c r="E589" s="37"/>
      <c r="F589" s="35"/>
      <c r="G589" s="35"/>
    </row>
    <row r="590">
      <c r="A590" s="34"/>
      <c r="B590" s="35"/>
      <c r="C590" s="36"/>
      <c r="D590" s="35"/>
      <c r="E590" s="37"/>
      <c r="F590" s="35"/>
      <c r="G590" s="35"/>
    </row>
    <row r="591">
      <c r="A591" s="34"/>
      <c r="B591" s="35"/>
      <c r="C591" s="36"/>
      <c r="D591" s="35"/>
      <c r="E591" s="37"/>
      <c r="F591" s="35"/>
      <c r="G591" s="35"/>
    </row>
    <row r="592">
      <c r="A592" s="34"/>
      <c r="B592" s="35"/>
      <c r="C592" s="36"/>
      <c r="D592" s="35"/>
      <c r="E592" s="37"/>
      <c r="F592" s="35"/>
      <c r="G592" s="35"/>
    </row>
    <row r="593">
      <c r="A593" s="34"/>
      <c r="B593" s="35"/>
      <c r="C593" s="36"/>
      <c r="D593" s="35"/>
      <c r="E593" s="37"/>
      <c r="F593" s="35"/>
      <c r="G593" s="35"/>
    </row>
    <row r="594">
      <c r="A594" s="34"/>
      <c r="B594" s="35"/>
      <c r="C594" s="36"/>
      <c r="D594" s="35"/>
      <c r="E594" s="37"/>
      <c r="F594" s="35"/>
      <c r="G594" s="35"/>
    </row>
    <row r="595">
      <c r="A595" s="34"/>
      <c r="B595" s="35"/>
      <c r="C595" s="36"/>
      <c r="D595" s="35"/>
      <c r="E595" s="37"/>
      <c r="F595" s="35"/>
      <c r="G595" s="35"/>
    </row>
    <row r="596">
      <c r="A596" s="34"/>
      <c r="B596" s="35"/>
      <c r="C596" s="36"/>
      <c r="D596" s="35"/>
      <c r="E596" s="37"/>
      <c r="F596" s="35"/>
      <c r="G596" s="35"/>
    </row>
    <row r="597">
      <c r="A597" s="34"/>
      <c r="B597" s="35"/>
      <c r="C597" s="36"/>
      <c r="D597" s="35"/>
      <c r="E597" s="37"/>
      <c r="F597" s="35"/>
      <c r="G597" s="35"/>
    </row>
    <row r="598">
      <c r="A598" s="34"/>
      <c r="B598" s="35"/>
      <c r="C598" s="36"/>
      <c r="D598" s="35"/>
      <c r="E598" s="37"/>
      <c r="F598" s="35"/>
      <c r="G598" s="35"/>
    </row>
    <row r="599">
      <c r="A599" s="34"/>
      <c r="B599" s="35"/>
      <c r="C599" s="36"/>
      <c r="D599" s="35"/>
      <c r="E599" s="37"/>
      <c r="F599" s="35"/>
      <c r="G599" s="35"/>
    </row>
    <row r="600">
      <c r="A600" s="34"/>
      <c r="B600" s="35"/>
      <c r="C600" s="36"/>
      <c r="D600" s="35"/>
      <c r="E600" s="37"/>
      <c r="F600" s="35"/>
      <c r="G600" s="35"/>
    </row>
    <row r="601">
      <c r="A601" s="34"/>
      <c r="B601" s="35"/>
      <c r="C601" s="36"/>
      <c r="D601" s="35"/>
      <c r="E601" s="37"/>
      <c r="F601" s="35"/>
      <c r="G601" s="35"/>
    </row>
    <row r="602">
      <c r="A602" s="34"/>
      <c r="B602" s="35"/>
      <c r="C602" s="36"/>
      <c r="D602" s="35"/>
      <c r="E602" s="37"/>
      <c r="F602" s="35"/>
      <c r="G602" s="35"/>
    </row>
    <row r="603">
      <c r="A603" s="34"/>
      <c r="B603" s="35"/>
      <c r="C603" s="36"/>
      <c r="D603" s="35"/>
      <c r="E603" s="37"/>
      <c r="F603" s="35"/>
      <c r="G603" s="35"/>
    </row>
    <row r="604">
      <c r="A604" s="34"/>
      <c r="B604" s="35"/>
      <c r="C604" s="36"/>
      <c r="D604" s="35"/>
      <c r="E604" s="37"/>
      <c r="F604" s="35"/>
      <c r="G604" s="35"/>
    </row>
    <row r="605">
      <c r="A605" s="34"/>
      <c r="B605" s="35"/>
      <c r="C605" s="36"/>
      <c r="D605" s="35"/>
      <c r="E605" s="37"/>
      <c r="F605" s="35"/>
      <c r="G605" s="35"/>
    </row>
    <row r="606">
      <c r="A606" s="34"/>
      <c r="B606" s="35"/>
      <c r="C606" s="36"/>
      <c r="D606" s="35"/>
      <c r="E606" s="37"/>
      <c r="F606" s="35"/>
      <c r="G606" s="35"/>
    </row>
    <row r="607">
      <c r="A607" s="34"/>
      <c r="B607" s="35"/>
      <c r="C607" s="36"/>
      <c r="D607" s="35"/>
      <c r="E607" s="37"/>
      <c r="F607" s="35"/>
      <c r="G607" s="35"/>
    </row>
    <row r="608">
      <c r="A608" s="34"/>
      <c r="B608" s="35"/>
      <c r="C608" s="36"/>
      <c r="D608" s="35"/>
      <c r="E608" s="37"/>
      <c r="F608" s="35"/>
      <c r="G608" s="35"/>
    </row>
    <row r="609">
      <c r="A609" s="34"/>
      <c r="B609" s="35"/>
      <c r="C609" s="36"/>
      <c r="D609" s="35"/>
      <c r="E609" s="37"/>
      <c r="F609" s="35"/>
      <c r="G609" s="35"/>
    </row>
    <row r="610">
      <c r="A610" s="34"/>
      <c r="B610" s="35"/>
      <c r="C610" s="36"/>
      <c r="D610" s="35"/>
      <c r="E610" s="37"/>
      <c r="F610" s="35"/>
      <c r="G610" s="35"/>
    </row>
    <row r="611">
      <c r="A611" s="34"/>
      <c r="B611" s="35"/>
      <c r="C611" s="36"/>
      <c r="D611" s="35"/>
      <c r="E611" s="37"/>
      <c r="F611" s="35"/>
      <c r="G611" s="35"/>
    </row>
    <row r="612">
      <c r="A612" s="34"/>
      <c r="B612" s="35"/>
      <c r="C612" s="36"/>
      <c r="D612" s="35"/>
      <c r="E612" s="37"/>
      <c r="F612" s="35"/>
      <c r="G612" s="35"/>
    </row>
    <row r="613">
      <c r="A613" s="34"/>
      <c r="B613" s="35"/>
      <c r="C613" s="36"/>
      <c r="D613" s="35"/>
      <c r="E613" s="37"/>
      <c r="F613" s="35"/>
      <c r="G613" s="35"/>
    </row>
    <row r="614">
      <c r="A614" s="34"/>
      <c r="B614" s="35"/>
      <c r="C614" s="36"/>
      <c r="D614" s="35"/>
      <c r="E614" s="37"/>
      <c r="F614" s="35"/>
      <c r="G614" s="35"/>
    </row>
    <row r="615">
      <c r="A615" s="34"/>
      <c r="B615" s="35"/>
      <c r="C615" s="36"/>
      <c r="D615" s="35"/>
      <c r="E615" s="37"/>
      <c r="F615" s="35"/>
      <c r="G615" s="35"/>
    </row>
    <row r="616">
      <c r="A616" s="34"/>
      <c r="B616" s="35"/>
      <c r="C616" s="36"/>
      <c r="D616" s="35"/>
      <c r="E616" s="37"/>
      <c r="F616" s="35"/>
      <c r="G616" s="35"/>
    </row>
    <row r="617">
      <c r="A617" s="34"/>
      <c r="B617" s="35"/>
      <c r="C617" s="36"/>
      <c r="D617" s="35"/>
      <c r="E617" s="37"/>
      <c r="F617" s="35"/>
      <c r="G617" s="35"/>
    </row>
    <row r="618">
      <c r="A618" s="34"/>
      <c r="B618" s="35"/>
      <c r="C618" s="36"/>
      <c r="D618" s="35"/>
      <c r="E618" s="37"/>
      <c r="F618" s="35"/>
      <c r="G618" s="35"/>
    </row>
    <row r="619">
      <c r="A619" s="34"/>
      <c r="B619" s="35"/>
      <c r="C619" s="36"/>
      <c r="D619" s="35"/>
      <c r="E619" s="37"/>
      <c r="F619" s="35"/>
      <c r="G619" s="35"/>
    </row>
    <row r="620">
      <c r="A620" s="34"/>
      <c r="B620" s="35"/>
      <c r="C620" s="36"/>
      <c r="D620" s="35"/>
      <c r="E620" s="37"/>
      <c r="F620" s="35"/>
      <c r="G620" s="35"/>
    </row>
    <row r="621">
      <c r="A621" s="34"/>
      <c r="B621" s="35"/>
      <c r="C621" s="36"/>
      <c r="D621" s="35"/>
      <c r="E621" s="37"/>
      <c r="F621" s="35"/>
      <c r="G621" s="35"/>
    </row>
    <row r="622">
      <c r="A622" s="34"/>
      <c r="B622" s="35"/>
      <c r="C622" s="36"/>
      <c r="D622" s="35"/>
      <c r="E622" s="37"/>
      <c r="F622" s="35"/>
      <c r="G622" s="35"/>
    </row>
    <row r="623">
      <c r="A623" s="34"/>
      <c r="B623" s="35"/>
      <c r="C623" s="36"/>
      <c r="D623" s="35"/>
      <c r="E623" s="37"/>
      <c r="F623" s="35"/>
      <c r="G623" s="35"/>
    </row>
    <row r="624">
      <c r="A624" s="34"/>
      <c r="B624" s="35"/>
      <c r="C624" s="36"/>
      <c r="D624" s="35"/>
      <c r="E624" s="35"/>
      <c r="F624" s="35"/>
      <c r="G624" s="35"/>
    </row>
    <row r="625">
      <c r="A625" s="34"/>
      <c r="B625" s="35"/>
      <c r="C625" s="36"/>
      <c r="D625" s="35"/>
      <c r="E625" s="37"/>
      <c r="F625" s="35"/>
      <c r="G625" s="35"/>
    </row>
    <row r="626">
      <c r="A626" s="34"/>
      <c r="B626" s="35"/>
      <c r="C626" s="36"/>
      <c r="D626" s="35"/>
      <c r="E626" s="37"/>
      <c r="F626" s="35"/>
      <c r="G626" s="35"/>
    </row>
    <row r="627">
      <c r="A627" s="34"/>
      <c r="B627" s="35"/>
      <c r="C627" s="36"/>
      <c r="D627" s="35"/>
      <c r="E627" s="37"/>
      <c r="F627" s="35"/>
      <c r="G627" s="35"/>
    </row>
    <row r="628">
      <c r="A628" s="34"/>
      <c r="B628" s="35"/>
      <c r="C628" s="36"/>
      <c r="D628" s="35"/>
      <c r="E628" s="37"/>
      <c r="F628" s="35"/>
      <c r="G628" s="35"/>
    </row>
    <row r="629">
      <c r="A629" s="34"/>
      <c r="B629" s="35"/>
      <c r="C629" s="36"/>
      <c r="D629" s="35"/>
      <c r="E629" s="37"/>
      <c r="F629" s="35"/>
      <c r="G629" s="35"/>
    </row>
    <row r="630">
      <c r="A630" s="34"/>
      <c r="B630" s="35"/>
      <c r="C630" s="36"/>
      <c r="D630" s="35"/>
      <c r="E630" s="37"/>
      <c r="F630" s="35"/>
      <c r="G630" s="35"/>
    </row>
    <row r="631">
      <c r="A631" s="34"/>
      <c r="B631" s="35"/>
      <c r="C631" s="36"/>
      <c r="D631" s="35"/>
      <c r="E631" s="38"/>
      <c r="F631" s="35"/>
      <c r="G631" s="35"/>
    </row>
    <row r="632">
      <c r="A632" s="34"/>
      <c r="B632" s="35"/>
      <c r="C632" s="36"/>
      <c r="D632" s="35"/>
      <c r="E632" s="37"/>
      <c r="F632" s="35"/>
      <c r="G632" s="35"/>
    </row>
    <row r="633">
      <c r="A633" s="34"/>
      <c r="B633" s="35"/>
      <c r="C633" s="36"/>
      <c r="D633" s="35"/>
      <c r="E633" s="37"/>
      <c r="F633" s="35"/>
      <c r="G633" s="35"/>
    </row>
    <row r="634">
      <c r="A634" s="34"/>
      <c r="B634" s="35"/>
      <c r="C634" s="36"/>
      <c r="D634" s="35"/>
      <c r="E634" s="37"/>
      <c r="F634" s="35"/>
      <c r="G634" s="35"/>
    </row>
    <row r="635">
      <c r="A635" s="34"/>
      <c r="B635" s="35"/>
      <c r="C635" s="36"/>
      <c r="D635" s="35"/>
      <c r="E635" s="37"/>
      <c r="F635" s="35"/>
      <c r="G635" s="35"/>
    </row>
    <row r="636">
      <c r="A636" s="34"/>
      <c r="B636" s="35"/>
      <c r="C636" s="36"/>
      <c r="D636" s="35"/>
      <c r="E636" s="37"/>
      <c r="F636" s="35"/>
      <c r="G636" s="35"/>
    </row>
    <row r="637">
      <c r="A637" s="34"/>
      <c r="B637" s="35"/>
      <c r="C637" s="36"/>
      <c r="D637" s="35"/>
      <c r="E637" s="37"/>
      <c r="F637" s="35"/>
      <c r="G637" s="35"/>
    </row>
    <row r="638">
      <c r="A638" s="34"/>
      <c r="B638" s="35"/>
      <c r="C638" s="36"/>
      <c r="D638" s="35"/>
      <c r="E638" s="37"/>
      <c r="F638" s="35"/>
      <c r="G638" s="35"/>
    </row>
    <row r="639">
      <c r="A639" s="34"/>
      <c r="B639" s="35"/>
      <c r="C639" s="36"/>
      <c r="D639" s="35"/>
      <c r="E639" s="37"/>
      <c r="F639" s="35"/>
      <c r="G639" s="35"/>
    </row>
    <row r="640">
      <c r="A640" s="34"/>
      <c r="B640" s="35"/>
      <c r="C640" s="36"/>
      <c r="D640" s="35"/>
      <c r="E640" s="37"/>
      <c r="F640" s="35"/>
      <c r="G640" s="35"/>
    </row>
    <row r="641">
      <c r="A641" s="34"/>
      <c r="B641" s="35"/>
      <c r="C641" s="36"/>
      <c r="D641" s="35"/>
      <c r="E641" s="37"/>
      <c r="F641" s="35"/>
      <c r="G641" s="35"/>
    </row>
    <row r="642">
      <c r="A642" s="34"/>
      <c r="B642" s="35"/>
      <c r="C642" s="36"/>
      <c r="D642" s="35"/>
      <c r="E642" s="37"/>
      <c r="F642" s="35"/>
      <c r="G642" s="35"/>
    </row>
    <row r="643">
      <c r="A643" s="34"/>
      <c r="B643" s="35"/>
      <c r="C643" s="36"/>
      <c r="D643" s="35"/>
      <c r="E643" s="37"/>
      <c r="F643" s="35"/>
      <c r="G643" s="35"/>
    </row>
    <row r="644">
      <c r="A644" s="34"/>
      <c r="B644" s="35"/>
      <c r="C644" s="36"/>
      <c r="D644" s="35"/>
      <c r="E644" s="37"/>
      <c r="F644" s="35"/>
      <c r="G644" s="35"/>
    </row>
    <row r="645">
      <c r="A645" s="34"/>
      <c r="B645" s="35"/>
      <c r="C645" s="36"/>
      <c r="D645" s="35"/>
      <c r="E645" s="37"/>
      <c r="F645" s="35"/>
      <c r="G645" s="35"/>
    </row>
    <row r="646">
      <c r="A646" s="34"/>
      <c r="B646" s="35"/>
      <c r="C646" s="36"/>
      <c r="D646" s="35"/>
      <c r="E646" s="38"/>
      <c r="F646" s="35"/>
      <c r="G646" s="35"/>
    </row>
    <row r="647">
      <c r="A647" s="34"/>
      <c r="B647" s="35"/>
      <c r="C647" s="36"/>
      <c r="D647" s="35"/>
      <c r="E647" s="37"/>
      <c r="F647" s="35"/>
      <c r="G647" s="35"/>
    </row>
    <row r="648">
      <c r="A648" s="34"/>
      <c r="B648" s="35"/>
      <c r="C648" s="36"/>
      <c r="D648" s="35"/>
      <c r="E648" s="37"/>
      <c r="F648" s="35"/>
      <c r="G648" s="35"/>
    </row>
    <row r="649">
      <c r="A649" s="34"/>
      <c r="B649" s="35"/>
      <c r="C649" s="36"/>
      <c r="D649" s="35"/>
      <c r="E649" s="37"/>
      <c r="F649" s="35"/>
      <c r="G649" s="35"/>
    </row>
    <row r="650">
      <c r="A650" s="34"/>
      <c r="B650" s="35"/>
      <c r="C650" s="36"/>
      <c r="D650" s="35"/>
      <c r="E650" s="37"/>
      <c r="F650" s="35"/>
      <c r="G650" s="35"/>
    </row>
    <row r="651">
      <c r="A651" s="34"/>
      <c r="B651" s="35"/>
      <c r="C651" s="36"/>
      <c r="D651" s="35"/>
      <c r="E651" s="37"/>
      <c r="F651" s="35"/>
      <c r="G651" s="35"/>
    </row>
    <row r="652">
      <c r="A652" s="34"/>
      <c r="B652" s="35"/>
      <c r="C652" s="36"/>
      <c r="D652" s="35"/>
      <c r="E652" s="37"/>
      <c r="F652" s="35"/>
      <c r="G652" s="35"/>
    </row>
    <row r="653">
      <c r="A653" s="34"/>
      <c r="B653" s="35"/>
      <c r="C653" s="36"/>
      <c r="D653" s="35"/>
      <c r="E653" s="37"/>
      <c r="F653" s="35"/>
      <c r="G653" s="35"/>
    </row>
    <row r="654">
      <c r="A654" s="34"/>
      <c r="B654" s="35"/>
      <c r="C654" s="36"/>
      <c r="D654" s="35"/>
      <c r="E654" s="37"/>
      <c r="F654" s="35"/>
      <c r="G654" s="35"/>
    </row>
    <row r="655">
      <c r="A655" s="34"/>
      <c r="B655" s="35"/>
      <c r="C655" s="36"/>
      <c r="D655" s="35"/>
      <c r="E655" s="37"/>
      <c r="F655" s="35"/>
      <c r="G655" s="35"/>
    </row>
    <row r="656">
      <c r="A656" s="34"/>
      <c r="B656" s="35"/>
      <c r="C656" s="36"/>
      <c r="D656" s="35"/>
      <c r="E656" s="37"/>
      <c r="F656" s="35"/>
      <c r="G656" s="35"/>
    </row>
    <row r="657">
      <c r="A657" s="34"/>
      <c r="B657" s="35"/>
      <c r="C657" s="36"/>
      <c r="D657" s="35"/>
      <c r="E657" s="37"/>
      <c r="F657" s="35"/>
      <c r="G657" s="35"/>
    </row>
    <row r="658">
      <c r="A658" s="34"/>
      <c r="B658" s="35"/>
      <c r="C658" s="36"/>
      <c r="D658" s="35"/>
      <c r="E658" s="37"/>
      <c r="F658" s="35"/>
      <c r="G658" s="35"/>
    </row>
    <row r="659">
      <c r="A659" s="34"/>
      <c r="B659" s="35"/>
      <c r="C659" s="36"/>
      <c r="D659" s="35"/>
      <c r="E659" s="37"/>
      <c r="F659" s="35"/>
      <c r="G659" s="35"/>
    </row>
    <row r="660">
      <c r="A660" s="34"/>
      <c r="B660" s="35"/>
      <c r="C660" s="36"/>
      <c r="D660" s="35"/>
      <c r="E660" s="37"/>
      <c r="F660" s="35"/>
      <c r="G660" s="35"/>
    </row>
    <row r="661">
      <c r="A661" s="34"/>
      <c r="B661" s="35"/>
      <c r="C661" s="36"/>
      <c r="D661" s="35"/>
      <c r="E661" s="37"/>
      <c r="F661" s="35"/>
      <c r="G661" s="35"/>
    </row>
    <row r="662">
      <c r="A662" s="34"/>
      <c r="B662" s="35"/>
      <c r="C662" s="36"/>
      <c r="D662" s="35"/>
      <c r="E662" s="35"/>
      <c r="F662" s="35"/>
      <c r="G662" s="35"/>
    </row>
    <row r="663">
      <c r="A663" s="34"/>
      <c r="B663" s="35"/>
      <c r="C663" s="36"/>
      <c r="D663" s="35"/>
      <c r="E663" s="37"/>
      <c r="F663" s="35"/>
      <c r="G663" s="35"/>
    </row>
    <row r="664">
      <c r="A664" s="34"/>
      <c r="B664" s="35"/>
      <c r="C664" s="36"/>
      <c r="D664" s="35"/>
      <c r="E664" s="37"/>
      <c r="F664" s="35"/>
      <c r="G664" s="35"/>
    </row>
    <row r="665">
      <c r="A665" s="34"/>
      <c r="B665" s="35"/>
      <c r="C665" s="36"/>
      <c r="D665" s="35"/>
      <c r="E665" s="37"/>
      <c r="F665" s="35"/>
      <c r="G665" s="35"/>
    </row>
    <row r="666">
      <c r="A666" s="34"/>
      <c r="B666" s="35"/>
      <c r="C666" s="36"/>
      <c r="D666" s="35"/>
      <c r="E666" s="37"/>
      <c r="F666" s="35"/>
      <c r="G666" s="35"/>
    </row>
    <row r="667">
      <c r="A667" s="34"/>
      <c r="B667" s="35"/>
      <c r="C667" s="36"/>
      <c r="D667" s="35"/>
      <c r="E667" s="37"/>
      <c r="F667" s="35"/>
      <c r="G667" s="35"/>
    </row>
    <row r="668">
      <c r="A668" s="34"/>
      <c r="B668" s="35"/>
      <c r="C668" s="36"/>
      <c r="D668" s="35"/>
      <c r="E668" s="37"/>
      <c r="F668" s="35"/>
      <c r="G668" s="35"/>
    </row>
    <row r="669">
      <c r="A669" s="34"/>
      <c r="B669" s="35"/>
      <c r="C669" s="36"/>
      <c r="D669" s="35"/>
      <c r="E669" s="37"/>
      <c r="F669" s="35"/>
      <c r="G669" s="35"/>
    </row>
    <row r="670">
      <c r="A670" s="34"/>
      <c r="B670" s="35"/>
      <c r="C670" s="36"/>
      <c r="D670" s="35"/>
      <c r="E670" s="37"/>
      <c r="F670" s="35"/>
      <c r="G670" s="35"/>
    </row>
    <row r="671">
      <c r="A671" s="34"/>
      <c r="B671" s="35"/>
      <c r="C671" s="36"/>
      <c r="D671" s="35"/>
      <c r="E671" s="37"/>
      <c r="F671" s="35"/>
      <c r="G671" s="35"/>
    </row>
    <row r="672">
      <c r="A672" s="34"/>
      <c r="B672" s="35"/>
      <c r="C672" s="36"/>
      <c r="D672" s="35"/>
      <c r="E672" s="37"/>
      <c r="F672" s="35"/>
      <c r="G672" s="35"/>
    </row>
    <row r="673">
      <c r="A673" s="34"/>
      <c r="B673" s="35"/>
      <c r="C673" s="36"/>
      <c r="D673" s="35"/>
      <c r="E673" s="37"/>
      <c r="F673" s="35"/>
      <c r="G673" s="35"/>
    </row>
    <row r="674">
      <c r="A674" s="34"/>
      <c r="B674" s="35"/>
      <c r="C674" s="36"/>
      <c r="D674" s="35"/>
      <c r="E674" s="37"/>
      <c r="F674" s="35"/>
      <c r="G674" s="35"/>
    </row>
    <row r="675">
      <c r="A675" s="34"/>
      <c r="B675" s="35"/>
      <c r="C675" s="36"/>
      <c r="D675" s="35"/>
      <c r="E675" s="37"/>
      <c r="F675" s="35"/>
      <c r="G675" s="35"/>
    </row>
    <row r="676">
      <c r="A676" s="34"/>
      <c r="B676" s="35"/>
      <c r="C676" s="36"/>
      <c r="D676" s="35"/>
      <c r="E676" s="37"/>
      <c r="F676" s="35"/>
      <c r="G676" s="35"/>
    </row>
    <row r="677">
      <c r="A677" s="34"/>
      <c r="B677" s="35"/>
      <c r="C677" s="36"/>
      <c r="D677" s="35"/>
      <c r="E677" s="37"/>
      <c r="F677" s="35"/>
      <c r="G677" s="35"/>
    </row>
    <row r="678">
      <c r="A678" s="34"/>
      <c r="B678" s="35"/>
      <c r="C678" s="36"/>
      <c r="D678" s="35"/>
      <c r="E678" s="37"/>
      <c r="F678" s="35"/>
      <c r="G678" s="35"/>
    </row>
    <row r="679">
      <c r="A679" s="34"/>
      <c r="B679" s="35"/>
      <c r="C679" s="36"/>
      <c r="D679" s="35"/>
      <c r="E679" s="37"/>
      <c r="F679" s="35"/>
      <c r="G679" s="35"/>
    </row>
    <row r="680">
      <c r="A680" s="34"/>
      <c r="B680" s="35"/>
      <c r="C680" s="36"/>
      <c r="D680" s="35"/>
      <c r="E680" s="37"/>
      <c r="F680" s="35"/>
      <c r="G680" s="35"/>
    </row>
    <row r="681">
      <c r="A681" s="34"/>
      <c r="B681" s="35"/>
      <c r="C681" s="36"/>
      <c r="D681" s="35"/>
      <c r="E681" s="37"/>
      <c r="F681" s="35"/>
      <c r="G681" s="35"/>
    </row>
    <row r="682">
      <c r="A682" s="34"/>
      <c r="B682" s="35"/>
      <c r="C682" s="36"/>
      <c r="D682" s="35"/>
      <c r="E682" s="37"/>
      <c r="F682" s="35"/>
      <c r="G682" s="35"/>
    </row>
    <row r="683">
      <c r="A683" s="34"/>
      <c r="B683" s="35"/>
      <c r="C683" s="36"/>
      <c r="D683" s="35"/>
      <c r="E683" s="37"/>
      <c r="F683" s="35"/>
      <c r="G683" s="35"/>
    </row>
    <row r="684">
      <c r="A684" s="34"/>
      <c r="B684" s="35"/>
      <c r="C684" s="36"/>
      <c r="D684" s="35"/>
      <c r="E684" s="37"/>
      <c r="F684" s="35"/>
      <c r="G684" s="35"/>
    </row>
    <row r="685">
      <c r="A685" s="34"/>
      <c r="B685" s="35"/>
      <c r="C685" s="36"/>
      <c r="D685" s="35"/>
      <c r="E685" s="37"/>
      <c r="F685" s="35"/>
      <c r="G685" s="35"/>
    </row>
    <row r="686">
      <c r="A686" s="34"/>
      <c r="B686" s="35"/>
      <c r="C686" s="36"/>
      <c r="D686" s="35"/>
      <c r="E686" s="37"/>
      <c r="F686" s="35"/>
      <c r="G686" s="35"/>
    </row>
    <row r="687">
      <c r="A687" s="34"/>
      <c r="B687" s="35"/>
      <c r="C687" s="36"/>
      <c r="D687" s="35"/>
      <c r="E687" s="37"/>
      <c r="F687" s="35"/>
      <c r="G687" s="35"/>
    </row>
    <row r="688">
      <c r="A688" s="34"/>
      <c r="B688" s="35"/>
      <c r="C688" s="36"/>
      <c r="D688" s="35"/>
      <c r="E688" s="37"/>
      <c r="F688" s="35"/>
      <c r="G688" s="35"/>
    </row>
    <row r="689">
      <c r="A689" s="34"/>
      <c r="B689" s="35"/>
      <c r="C689" s="36"/>
      <c r="D689" s="35"/>
      <c r="E689" s="37"/>
      <c r="F689" s="35"/>
      <c r="G689" s="35"/>
    </row>
    <row r="690">
      <c r="A690" s="34"/>
      <c r="B690" s="35"/>
      <c r="C690" s="36"/>
      <c r="D690" s="35"/>
      <c r="E690" s="37"/>
      <c r="F690" s="35"/>
      <c r="G690" s="35"/>
    </row>
    <row r="691">
      <c r="A691" s="34"/>
      <c r="B691" s="35"/>
      <c r="C691" s="36"/>
      <c r="D691" s="35"/>
      <c r="E691" s="38"/>
      <c r="F691" s="35"/>
      <c r="G691" s="35"/>
    </row>
    <row r="692">
      <c r="A692" s="34"/>
      <c r="B692" s="35"/>
      <c r="C692" s="36"/>
      <c r="D692" s="35"/>
      <c r="E692" s="37"/>
      <c r="F692" s="35"/>
      <c r="G692" s="35"/>
    </row>
    <row r="693">
      <c r="A693" s="34"/>
      <c r="B693" s="35"/>
      <c r="C693" s="36"/>
      <c r="D693" s="35"/>
      <c r="E693" s="37"/>
      <c r="F693" s="35"/>
      <c r="G693" s="35"/>
    </row>
    <row r="694">
      <c r="A694" s="34"/>
      <c r="B694" s="35"/>
      <c r="C694" s="36"/>
      <c r="D694" s="35"/>
      <c r="E694" s="37"/>
      <c r="F694" s="35"/>
      <c r="G694" s="35"/>
    </row>
    <row r="695">
      <c r="A695" s="34"/>
      <c r="B695" s="35"/>
      <c r="C695" s="36"/>
      <c r="D695" s="35"/>
      <c r="E695" s="37"/>
      <c r="F695" s="35"/>
      <c r="G695" s="35"/>
    </row>
    <row r="696">
      <c r="A696" s="34"/>
      <c r="B696" s="35"/>
      <c r="C696" s="36"/>
      <c r="D696" s="35"/>
      <c r="E696" s="37"/>
      <c r="F696" s="35"/>
      <c r="G696" s="35"/>
    </row>
    <row r="697">
      <c r="A697" s="34"/>
      <c r="B697" s="35"/>
      <c r="C697" s="36"/>
      <c r="D697" s="35"/>
      <c r="E697" s="37"/>
      <c r="F697" s="35"/>
      <c r="G697" s="35"/>
    </row>
    <row r="698">
      <c r="A698" s="34"/>
      <c r="B698" s="35"/>
      <c r="C698" s="36"/>
      <c r="D698" s="35"/>
      <c r="E698" s="37"/>
      <c r="F698" s="35"/>
      <c r="G698" s="35"/>
    </row>
    <row r="699">
      <c r="A699" s="34"/>
      <c r="B699" s="35"/>
      <c r="C699" s="36"/>
      <c r="D699" s="35"/>
      <c r="E699" s="37"/>
      <c r="F699" s="35"/>
      <c r="G699" s="35"/>
    </row>
    <row r="700">
      <c r="A700" s="34"/>
      <c r="B700" s="35"/>
      <c r="C700" s="36"/>
      <c r="D700" s="35"/>
      <c r="E700" s="38"/>
      <c r="F700" s="35"/>
      <c r="G700" s="35"/>
    </row>
    <row r="701">
      <c r="A701" s="34"/>
      <c r="B701" s="35"/>
      <c r="C701" s="36"/>
      <c r="D701" s="35"/>
      <c r="E701" s="37"/>
      <c r="F701" s="35"/>
      <c r="G701" s="35"/>
    </row>
    <row r="702">
      <c r="A702" s="34"/>
      <c r="B702" s="35"/>
      <c r="C702" s="36"/>
      <c r="D702" s="35"/>
      <c r="E702" s="37"/>
      <c r="F702" s="35"/>
      <c r="G702" s="35"/>
    </row>
    <row r="703">
      <c r="A703" s="34"/>
      <c r="B703" s="35"/>
      <c r="C703" s="36"/>
      <c r="D703" s="35"/>
      <c r="E703" s="37"/>
      <c r="F703" s="35"/>
      <c r="G703" s="35"/>
    </row>
    <row r="704">
      <c r="A704" s="34"/>
      <c r="B704" s="35"/>
      <c r="C704" s="36"/>
      <c r="D704" s="35"/>
      <c r="E704" s="37"/>
      <c r="F704" s="35"/>
      <c r="G704" s="35"/>
    </row>
    <row r="705">
      <c r="A705" s="34"/>
      <c r="B705" s="35"/>
      <c r="C705" s="36"/>
      <c r="D705" s="35"/>
      <c r="E705" s="37"/>
      <c r="F705" s="35"/>
      <c r="G705" s="35"/>
    </row>
    <row r="706">
      <c r="A706" s="34"/>
      <c r="B706" s="35"/>
      <c r="C706" s="36"/>
      <c r="D706" s="35"/>
      <c r="E706" s="37"/>
      <c r="F706" s="35"/>
      <c r="G706" s="35"/>
    </row>
    <row r="707">
      <c r="A707" s="34"/>
      <c r="B707" s="35"/>
      <c r="C707" s="36"/>
      <c r="D707" s="35"/>
      <c r="E707" s="37"/>
      <c r="F707" s="35"/>
      <c r="G707" s="35"/>
    </row>
    <row r="708">
      <c r="A708" s="34"/>
      <c r="B708" s="35"/>
      <c r="C708" s="36"/>
      <c r="D708" s="35"/>
      <c r="E708" s="38"/>
      <c r="F708" s="35"/>
      <c r="G708" s="35"/>
    </row>
    <row r="709">
      <c r="A709" s="34"/>
      <c r="B709" s="35"/>
      <c r="C709" s="36"/>
      <c r="D709" s="35"/>
      <c r="E709" s="37"/>
      <c r="F709" s="35"/>
      <c r="G709" s="35"/>
    </row>
    <row r="710">
      <c r="A710" s="34"/>
      <c r="B710" s="35"/>
      <c r="C710" s="36"/>
      <c r="D710" s="35"/>
      <c r="E710" s="38"/>
      <c r="F710" s="35"/>
      <c r="G710" s="35"/>
    </row>
    <row r="711">
      <c r="A711" s="34"/>
      <c r="B711" s="35"/>
      <c r="C711" s="36"/>
      <c r="D711" s="35"/>
      <c r="E711" s="38"/>
      <c r="F711" s="35"/>
      <c r="G711" s="35"/>
    </row>
    <row r="712">
      <c r="A712" s="34"/>
      <c r="B712" s="35"/>
      <c r="C712" s="36"/>
      <c r="D712" s="35"/>
      <c r="E712" s="35"/>
      <c r="F712" s="35"/>
      <c r="G712" s="35"/>
    </row>
    <row r="713">
      <c r="A713" s="34"/>
      <c r="B713" s="35"/>
      <c r="C713" s="36"/>
      <c r="D713" s="35"/>
      <c r="E713" s="37"/>
      <c r="F713" s="35"/>
      <c r="G713" s="35"/>
    </row>
    <row r="714">
      <c r="A714" s="34"/>
      <c r="B714" s="35"/>
      <c r="C714" s="36"/>
      <c r="D714" s="35"/>
      <c r="E714" s="37"/>
      <c r="F714" s="35"/>
      <c r="G714" s="35"/>
    </row>
    <row r="715">
      <c r="A715" s="34"/>
      <c r="B715" s="35"/>
      <c r="C715" s="36"/>
      <c r="D715" s="35"/>
      <c r="E715" s="38"/>
      <c r="F715" s="35"/>
      <c r="G715" s="35"/>
    </row>
    <row r="716">
      <c r="A716" s="34"/>
      <c r="B716" s="35"/>
      <c r="C716" s="36"/>
      <c r="D716" s="35"/>
      <c r="E716" s="37"/>
      <c r="F716" s="35"/>
      <c r="G716" s="35"/>
    </row>
    <row r="717">
      <c r="A717" s="34"/>
      <c r="B717" s="35"/>
      <c r="C717" s="36"/>
      <c r="D717" s="35"/>
      <c r="E717" s="37"/>
      <c r="F717" s="35"/>
      <c r="G717" s="35"/>
    </row>
    <row r="718">
      <c r="A718" s="34"/>
      <c r="B718" s="35"/>
      <c r="C718" s="36"/>
      <c r="D718" s="35"/>
      <c r="E718" s="37"/>
      <c r="F718" s="35"/>
      <c r="G718" s="35"/>
    </row>
    <row r="719">
      <c r="A719" s="34"/>
      <c r="B719" s="35"/>
      <c r="C719" s="36"/>
      <c r="D719" s="35"/>
      <c r="E719" s="37"/>
      <c r="F719" s="35"/>
      <c r="G719" s="35"/>
    </row>
    <row r="720">
      <c r="A720" s="34"/>
      <c r="B720" s="35"/>
      <c r="C720" s="36"/>
      <c r="D720" s="35"/>
      <c r="E720" s="38"/>
      <c r="F720" s="35"/>
      <c r="G720" s="35"/>
    </row>
    <row r="721">
      <c r="A721" s="34"/>
      <c r="B721" s="35"/>
      <c r="C721" s="36"/>
      <c r="D721" s="35"/>
      <c r="E721" s="35"/>
      <c r="F721" s="35"/>
      <c r="G721" s="35"/>
    </row>
    <row r="722">
      <c r="A722" s="34"/>
      <c r="B722" s="35"/>
      <c r="C722" s="36"/>
      <c r="D722" s="35"/>
      <c r="E722" s="37"/>
      <c r="F722" s="35"/>
      <c r="G722" s="35"/>
    </row>
    <row r="723">
      <c r="A723" s="34"/>
      <c r="B723" s="35"/>
      <c r="C723" s="36"/>
      <c r="D723" s="35"/>
      <c r="E723" s="37"/>
      <c r="F723" s="35"/>
      <c r="G723" s="35"/>
    </row>
    <row r="724">
      <c r="A724" s="34"/>
      <c r="B724" s="35"/>
      <c r="C724" s="36"/>
      <c r="D724" s="35"/>
      <c r="E724" s="37"/>
      <c r="F724" s="35"/>
      <c r="G724" s="35"/>
    </row>
    <row r="725">
      <c r="A725" s="34"/>
      <c r="B725" s="35"/>
      <c r="C725" s="36"/>
      <c r="D725" s="35"/>
      <c r="E725" s="38"/>
      <c r="F725" s="35"/>
      <c r="G725" s="35"/>
    </row>
    <row r="726">
      <c r="A726" s="34"/>
      <c r="B726" s="35"/>
      <c r="C726" s="36"/>
      <c r="D726" s="35"/>
      <c r="E726" s="37"/>
      <c r="F726" s="35"/>
      <c r="G726" s="35"/>
    </row>
    <row r="727">
      <c r="A727" s="34"/>
      <c r="B727" s="35"/>
      <c r="C727" s="36"/>
      <c r="D727" s="35"/>
      <c r="E727" s="37"/>
      <c r="F727" s="35"/>
      <c r="G727" s="35"/>
    </row>
    <row r="728">
      <c r="A728" s="34"/>
      <c r="B728" s="35"/>
      <c r="C728" s="36"/>
      <c r="D728" s="35"/>
      <c r="E728" s="37"/>
      <c r="F728" s="35"/>
      <c r="G728" s="35"/>
    </row>
    <row r="729">
      <c r="A729" s="34"/>
      <c r="B729" s="35"/>
      <c r="C729" s="36"/>
      <c r="D729" s="35"/>
      <c r="E729" s="37"/>
      <c r="F729" s="35"/>
      <c r="G729" s="35"/>
    </row>
    <row r="730">
      <c r="A730" s="34"/>
      <c r="B730" s="35"/>
      <c r="C730" s="36"/>
      <c r="D730" s="35"/>
      <c r="E730" s="37"/>
      <c r="F730" s="35"/>
      <c r="G730" s="35"/>
    </row>
    <row r="731">
      <c r="A731" s="34"/>
      <c r="B731" s="35"/>
      <c r="C731" s="36"/>
      <c r="D731" s="35"/>
      <c r="E731" s="37"/>
      <c r="F731" s="35"/>
      <c r="G731" s="35"/>
    </row>
    <row r="732">
      <c r="A732" s="34"/>
      <c r="B732" s="35"/>
      <c r="C732" s="36"/>
      <c r="D732" s="35"/>
      <c r="E732" s="37"/>
      <c r="F732" s="35"/>
      <c r="G732" s="35"/>
    </row>
    <row r="733">
      <c r="A733" s="34"/>
      <c r="B733" s="35"/>
      <c r="C733" s="36"/>
      <c r="D733" s="35"/>
      <c r="E733" s="37"/>
      <c r="F733" s="35"/>
      <c r="G733" s="35"/>
    </row>
    <row r="734">
      <c r="A734" s="34"/>
      <c r="B734" s="35"/>
      <c r="C734" s="36"/>
      <c r="D734" s="35"/>
      <c r="E734" s="37"/>
      <c r="F734" s="35"/>
      <c r="G734" s="35"/>
    </row>
    <row r="735">
      <c r="A735" s="34"/>
      <c r="B735" s="35"/>
      <c r="C735" s="36"/>
      <c r="D735" s="35"/>
      <c r="E735" s="37"/>
      <c r="F735" s="35"/>
      <c r="G735" s="35"/>
    </row>
    <row r="736">
      <c r="A736" s="34"/>
      <c r="B736" s="35"/>
      <c r="C736" s="36"/>
      <c r="D736" s="35"/>
      <c r="E736" s="37"/>
      <c r="F736" s="35"/>
      <c r="G736" s="35"/>
    </row>
    <row r="737">
      <c r="A737" s="34"/>
      <c r="B737" s="35"/>
      <c r="C737" s="36"/>
      <c r="D737" s="35"/>
      <c r="E737" s="37"/>
      <c r="F737" s="35"/>
      <c r="G737" s="35"/>
    </row>
    <row r="738">
      <c r="A738" s="34"/>
      <c r="B738" s="35"/>
      <c r="C738" s="36"/>
      <c r="D738" s="35"/>
      <c r="E738" s="37"/>
      <c r="F738" s="35"/>
      <c r="G738" s="35"/>
    </row>
    <row r="739">
      <c r="A739" s="34"/>
      <c r="B739" s="35"/>
      <c r="C739" s="36"/>
      <c r="D739" s="35"/>
      <c r="E739" s="37"/>
      <c r="F739" s="35"/>
      <c r="G739" s="35"/>
    </row>
    <row r="740">
      <c r="A740" s="34"/>
      <c r="B740" s="35"/>
      <c r="C740" s="36"/>
      <c r="D740" s="35"/>
      <c r="E740" s="37"/>
      <c r="F740" s="35"/>
      <c r="G740" s="35"/>
    </row>
    <row r="741">
      <c r="A741" s="34"/>
      <c r="B741" s="35"/>
      <c r="C741" s="36"/>
      <c r="D741" s="35"/>
      <c r="E741" s="37"/>
      <c r="F741" s="35"/>
      <c r="G741" s="35"/>
    </row>
    <row r="742">
      <c r="A742" s="34"/>
      <c r="B742" s="35"/>
      <c r="C742" s="36"/>
      <c r="D742" s="35"/>
      <c r="E742" s="37"/>
      <c r="F742" s="35"/>
      <c r="G742" s="35"/>
    </row>
    <row r="743">
      <c r="A743" s="34"/>
      <c r="B743" s="35"/>
      <c r="C743" s="36"/>
      <c r="D743" s="35"/>
      <c r="E743" s="37"/>
      <c r="F743" s="35"/>
      <c r="G743" s="35"/>
    </row>
    <row r="744">
      <c r="A744" s="34"/>
      <c r="B744" s="35"/>
      <c r="C744" s="36"/>
      <c r="D744" s="35"/>
      <c r="E744" s="37"/>
      <c r="F744" s="35"/>
      <c r="G744" s="35"/>
    </row>
    <row r="745">
      <c r="A745" s="34"/>
      <c r="B745" s="35"/>
      <c r="C745" s="36"/>
      <c r="D745" s="35"/>
      <c r="E745" s="37"/>
      <c r="F745" s="35"/>
      <c r="G745" s="35"/>
    </row>
    <row r="746">
      <c r="A746" s="34"/>
      <c r="B746" s="35"/>
      <c r="C746" s="36"/>
      <c r="D746" s="35"/>
      <c r="E746" s="37"/>
      <c r="F746" s="35"/>
      <c r="G746" s="35"/>
    </row>
    <row r="747">
      <c r="A747" s="34"/>
      <c r="B747" s="35"/>
      <c r="C747" s="36"/>
      <c r="D747" s="35"/>
      <c r="E747" s="37"/>
      <c r="F747" s="35"/>
      <c r="G747" s="35"/>
    </row>
    <row r="748">
      <c r="A748" s="34"/>
      <c r="B748" s="35"/>
      <c r="C748" s="36"/>
      <c r="D748" s="35"/>
      <c r="E748" s="35"/>
      <c r="F748" s="35"/>
      <c r="G748" s="35"/>
    </row>
    <row r="749">
      <c r="A749" s="34"/>
      <c r="B749" s="35"/>
      <c r="C749" s="36"/>
      <c r="D749" s="35"/>
      <c r="E749" s="37"/>
      <c r="F749" s="35"/>
      <c r="G749" s="35"/>
    </row>
    <row r="750">
      <c r="A750" s="34"/>
      <c r="B750" s="35"/>
      <c r="C750" s="36"/>
      <c r="D750" s="35"/>
      <c r="E750" s="37"/>
      <c r="F750" s="35"/>
      <c r="G750" s="35"/>
    </row>
    <row r="751">
      <c r="A751" s="34"/>
      <c r="B751" s="35"/>
      <c r="C751" s="36"/>
      <c r="D751" s="35"/>
      <c r="E751" s="37"/>
      <c r="F751" s="35"/>
      <c r="G751" s="35"/>
    </row>
    <row r="752">
      <c r="A752" s="34"/>
      <c r="B752" s="35"/>
      <c r="C752" s="36"/>
      <c r="D752" s="35"/>
      <c r="E752" s="37"/>
      <c r="F752" s="35"/>
      <c r="G752" s="35"/>
    </row>
    <row r="753">
      <c r="A753" s="34"/>
      <c r="B753" s="35"/>
      <c r="C753" s="36"/>
      <c r="D753" s="35"/>
      <c r="E753" s="37"/>
      <c r="F753" s="35"/>
      <c r="G753" s="35"/>
    </row>
    <row r="754">
      <c r="A754" s="34"/>
      <c r="B754" s="35"/>
      <c r="C754" s="36"/>
      <c r="D754" s="35"/>
      <c r="E754" s="37"/>
      <c r="F754" s="35"/>
      <c r="G754" s="35"/>
    </row>
    <row r="755">
      <c r="A755" s="34"/>
      <c r="B755" s="35"/>
      <c r="C755" s="36"/>
      <c r="D755" s="35"/>
      <c r="E755" s="37"/>
      <c r="F755" s="35"/>
      <c r="G755" s="35"/>
    </row>
    <row r="756">
      <c r="A756" s="34"/>
      <c r="B756" s="35"/>
      <c r="C756" s="36"/>
      <c r="D756" s="35"/>
      <c r="E756" s="37"/>
      <c r="F756" s="35"/>
      <c r="G756" s="35"/>
    </row>
    <row r="757">
      <c r="A757" s="34"/>
      <c r="B757" s="35"/>
      <c r="C757" s="36"/>
      <c r="D757" s="35"/>
      <c r="E757" s="37"/>
      <c r="F757" s="35"/>
      <c r="G757" s="35"/>
    </row>
    <row r="758">
      <c r="A758" s="34"/>
      <c r="B758" s="35"/>
      <c r="C758" s="36"/>
      <c r="D758" s="35"/>
      <c r="E758" s="37"/>
      <c r="F758" s="35"/>
      <c r="G758" s="35"/>
    </row>
    <row r="759">
      <c r="A759" s="34"/>
      <c r="B759" s="35"/>
      <c r="C759" s="36"/>
      <c r="D759" s="35"/>
      <c r="E759" s="38"/>
      <c r="F759" s="35"/>
      <c r="G759" s="35"/>
    </row>
    <row r="760">
      <c r="A760" s="34"/>
      <c r="B760" s="35"/>
      <c r="C760" s="36"/>
      <c r="D760" s="35"/>
      <c r="E760" s="37"/>
      <c r="F760" s="35"/>
      <c r="G760" s="35"/>
    </row>
    <row r="761">
      <c r="A761" s="34"/>
      <c r="B761" s="35"/>
      <c r="C761" s="36"/>
      <c r="D761" s="35"/>
      <c r="E761" s="37"/>
      <c r="F761" s="35"/>
      <c r="G761" s="35"/>
    </row>
    <row r="762">
      <c r="A762" s="34"/>
      <c r="B762" s="35"/>
      <c r="C762" s="36"/>
      <c r="D762" s="35"/>
      <c r="E762" s="38"/>
      <c r="F762" s="35"/>
      <c r="G762" s="35"/>
    </row>
    <row r="763">
      <c r="A763" s="34"/>
      <c r="B763" s="35"/>
      <c r="C763" s="36"/>
      <c r="D763" s="35"/>
      <c r="E763" s="37"/>
      <c r="F763" s="35"/>
      <c r="G763" s="35"/>
    </row>
    <row r="764">
      <c r="A764" s="34"/>
      <c r="B764" s="35"/>
      <c r="C764" s="36"/>
      <c r="D764" s="35"/>
      <c r="E764" s="38"/>
      <c r="F764" s="35"/>
      <c r="G764" s="35"/>
    </row>
    <row r="765">
      <c r="A765" s="34"/>
      <c r="B765" s="35"/>
      <c r="C765" s="36"/>
      <c r="D765" s="35"/>
      <c r="E765" s="37"/>
      <c r="F765" s="35"/>
      <c r="G765" s="35"/>
    </row>
    <row r="766">
      <c r="A766" s="34"/>
      <c r="B766" s="35"/>
      <c r="C766" s="36"/>
      <c r="D766" s="35"/>
      <c r="E766" s="37"/>
      <c r="F766" s="35"/>
      <c r="G766" s="35"/>
    </row>
    <row r="767">
      <c r="A767" s="34"/>
      <c r="B767" s="35"/>
      <c r="C767" s="36"/>
      <c r="D767" s="35"/>
      <c r="E767" s="37"/>
      <c r="F767" s="35"/>
      <c r="G767" s="35"/>
    </row>
    <row r="768">
      <c r="A768" s="34"/>
      <c r="B768" s="35"/>
      <c r="C768" s="36"/>
      <c r="D768" s="35"/>
      <c r="E768" s="37"/>
      <c r="F768" s="35"/>
      <c r="G768" s="35"/>
    </row>
    <row r="769">
      <c r="A769" s="34"/>
      <c r="B769" s="35"/>
      <c r="C769" s="36"/>
      <c r="D769" s="35"/>
      <c r="E769" s="37"/>
      <c r="F769" s="35"/>
      <c r="G769" s="35"/>
    </row>
    <row r="770">
      <c r="A770" s="34"/>
      <c r="B770" s="35"/>
      <c r="C770" s="36"/>
      <c r="D770" s="35"/>
      <c r="E770" s="37"/>
      <c r="F770" s="35"/>
      <c r="G770" s="35"/>
    </row>
    <row r="771">
      <c r="A771" s="34"/>
      <c r="B771" s="35"/>
      <c r="C771" s="36"/>
      <c r="D771" s="35"/>
      <c r="E771" s="37"/>
      <c r="F771" s="35"/>
      <c r="G771" s="35"/>
    </row>
    <row r="772">
      <c r="A772" s="34"/>
      <c r="B772" s="35"/>
      <c r="C772" s="36"/>
      <c r="D772" s="35"/>
      <c r="E772" s="37"/>
      <c r="F772" s="35"/>
      <c r="G772" s="35"/>
    </row>
    <row r="773">
      <c r="A773" s="34"/>
      <c r="B773" s="35"/>
      <c r="C773" s="36"/>
      <c r="D773" s="35"/>
      <c r="E773" s="37"/>
      <c r="F773" s="35"/>
      <c r="G773" s="35"/>
    </row>
    <row r="774">
      <c r="A774" s="34"/>
      <c r="B774" s="35"/>
      <c r="C774" s="36"/>
      <c r="D774" s="35"/>
      <c r="E774" s="37"/>
      <c r="F774" s="35"/>
      <c r="G774" s="35"/>
    </row>
    <row r="775">
      <c r="A775" s="34"/>
      <c r="B775" s="35"/>
      <c r="C775" s="36"/>
      <c r="D775" s="35"/>
      <c r="E775" s="37"/>
      <c r="F775" s="35"/>
      <c r="G775" s="35"/>
    </row>
    <row r="776">
      <c r="A776" s="34"/>
      <c r="B776" s="35"/>
      <c r="C776" s="36"/>
      <c r="D776" s="35"/>
      <c r="E776" s="38"/>
      <c r="F776" s="35"/>
      <c r="G776" s="35"/>
    </row>
    <row r="777">
      <c r="A777" s="34"/>
      <c r="B777" s="35"/>
      <c r="C777" s="36"/>
      <c r="D777" s="35"/>
      <c r="E777" s="37"/>
      <c r="F777" s="35"/>
      <c r="G777" s="35"/>
    </row>
    <row r="778">
      <c r="A778" s="34"/>
      <c r="B778" s="35"/>
      <c r="C778" s="36"/>
      <c r="D778" s="35"/>
      <c r="E778" s="37"/>
      <c r="F778" s="35"/>
      <c r="G778" s="35"/>
    </row>
    <row r="779">
      <c r="A779" s="34"/>
      <c r="B779" s="35"/>
      <c r="C779" s="36"/>
      <c r="D779" s="35"/>
      <c r="E779" s="37"/>
      <c r="F779" s="35"/>
      <c r="G779" s="35"/>
    </row>
    <row r="780">
      <c r="A780" s="34"/>
      <c r="B780" s="35"/>
      <c r="C780" s="36"/>
      <c r="D780" s="35"/>
      <c r="E780" s="38"/>
      <c r="F780" s="35"/>
      <c r="G780" s="35"/>
    </row>
    <row r="781">
      <c r="A781" s="34"/>
      <c r="B781" s="35"/>
      <c r="C781" s="36"/>
      <c r="D781" s="35"/>
      <c r="E781" s="37"/>
      <c r="F781" s="35"/>
      <c r="G781" s="35"/>
    </row>
    <row r="782">
      <c r="A782" s="34"/>
      <c r="B782" s="35"/>
      <c r="C782" s="36"/>
      <c r="D782" s="35"/>
      <c r="E782" s="37"/>
      <c r="F782" s="35"/>
      <c r="G782" s="35"/>
    </row>
    <row r="783">
      <c r="A783" s="34"/>
      <c r="B783" s="35"/>
      <c r="C783" s="36"/>
      <c r="D783" s="35"/>
      <c r="E783" s="37"/>
      <c r="F783" s="35"/>
      <c r="G783" s="35"/>
    </row>
    <row r="784">
      <c r="A784" s="34"/>
      <c r="B784" s="35"/>
      <c r="C784" s="36"/>
      <c r="D784" s="35"/>
      <c r="E784" s="37"/>
      <c r="F784" s="35"/>
      <c r="G784" s="35"/>
    </row>
    <row r="785">
      <c r="A785" s="34"/>
      <c r="B785" s="35"/>
      <c r="C785" s="36"/>
      <c r="D785" s="35"/>
      <c r="E785" s="37"/>
      <c r="F785" s="35"/>
      <c r="G785" s="35"/>
    </row>
    <row r="786">
      <c r="A786" s="34"/>
      <c r="B786" s="35"/>
      <c r="C786" s="36"/>
      <c r="D786" s="35"/>
      <c r="E786" s="37"/>
      <c r="F786" s="35"/>
      <c r="G786" s="35"/>
    </row>
    <row r="787">
      <c r="A787" s="34"/>
      <c r="B787" s="35"/>
      <c r="C787" s="36"/>
      <c r="D787" s="35"/>
      <c r="E787" s="37"/>
      <c r="F787" s="35"/>
      <c r="G787" s="35"/>
    </row>
    <row r="788">
      <c r="A788" s="34"/>
      <c r="B788" s="35"/>
      <c r="C788" s="36"/>
      <c r="D788" s="35"/>
      <c r="E788" s="37"/>
      <c r="F788" s="35"/>
      <c r="G788" s="35"/>
    </row>
    <row r="789">
      <c r="A789" s="34"/>
      <c r="B789" s="35"/>
      <c r="C789" s="36"/>
      <c r="D789" s="35"/>
      <c r="E789" s="37"/>
      <c r="F789" s="35"/>
      <c r="G789" s="35"/>
    </row>
    <row r="790">
      <c r="A790" s="34"/>
      <c r="B790" s="35"/>
      <c r="C790" s="36"/>
      <c r="D790" s="35"/>
      <c r="E790" s="37"/>
      <c r="F790" s="35"/>
      <c r="G790" s="35"/>
    </row>
    <row r="791">
      <c r="A791" s="34"/>
      <c r="B791" s="35"/>
      <c r="C791" s="36"/>
      <c r="D791" s="35"/>
      <c r="E791" s="37"/>
      <c r="F791" s="35"/>
      <c r="G791" s="35"/>
    </row>
    <row r="792">
      <c r="A792" s="34"/>
      <c r="B792" s="35"/>
      <c r="C792" s="36"/>
      <c r="D792" s="35"/>
      <c r="E792" s="37"/>
      <c r="F792" s="35"/>
      <c r="G792" s="35"/>
    </row>
    <row r="793">
      <c r="A793" s="34"/>
      <c r="B793" s="35"/>
      <c r="C793" s="36"/>
      <c r="D793" s="35"/>
      <c r="E793" s="37"/>
      <c r="F793" s="35"/>
      <c r="G793" s="35"/>
    </row>
    <row r="794">
      <c r="A794" s="34"/>
      <c r="B794" s="35"/>
      <c r="C794" s="36"/>
      <c r="D794" s="35"/>
      <c r="E794" s="37"/>
      <c r="F794" s="35"/>
      <c r="G794" s="35"/>
    </row>
    <row r="795">
      <c r="A795" s="34"/>
      <c r="B795" s="35"/>
      <c r="C795" s="36"/>
      <c r="D795" s="35"/>
      <c r="E795" s="37"/>
      <c r="F795" s="35"/>
      <c r="G795" s="35"/>
    </row>
    <row r="796">
      <c r="A796" s="34"/>
      <c r="B796" s="35"/>
      <c r="C796" s="36"/>
      <c r="D796" s="35"/>
      <c r="E796" s="38"/>
      <c r="F796" s="35"/>
      <c r="G796" s="35"/>
    </row>
    <row r="797">
      <c r="A797" s="34"/>
      <c r="B797" s="35"/>
      <c r="C797" s="36"/>
      <c r="D797" s="35"/>
      <c r="E797" s="37"/>
      <c r="F797" s="35"/>
      <c r="G797" s="35"/>
    </row>
    <row r="798">
      <c r="A798" s="34"/>
      <c r="B798" s="35"/>
      <c r="C798" s="36"/>
      <c r="D798" s="35"/>
      <c r="E798" s="37"/>
      <c r="F798" s="35"/>
      <c r="G798" s="35"/>
    </row>
    <row r="799">
      <c r="A799" s="34"/>
      <c r="B799" s="35"/>
      <c r="C799" s="36"/>
      <c r="D799" s="35"/>
      <c r="E799" s="37"/>
      <c r="F799" s="35"/>
      <c r="G799" s="35"/>
    </row>
    <row r="800">
      <c r="A800" s="34"/>
      <c r="B800" s="35"/>
      <c r="C800" s="36"/>
      <c r="D800" s="35"/>
      <c r="E800" s="37"/>
      <c r="F800" s="35"/>
      <c r="G800" s="35"/>
    </row>
    <row r="801">
      <c r="A801" s="34"/>
      <c r="B801" s="35"/>
      <c r="C801" s="36"/>
      <c r="D801" s="35"/>
      <c r="E801" s="37"/>
      <c r="F801" s="35"/>
      <c r="G801" s="35"/>
    </row>
    <row r="802">
      <c r="A802" s="34"/>
      <c r="B802" s="35"/>
      <c r="C802" s="36"/>
      <c r="D802" s="35"/>
      <c r="E802" s="37"/>
      <c r="F802" s="35"/>
      <c r="G802" s="35"/>
    </row>
    <row r="803">
      <c r="A803" s="34"/>
      <c r="B803" s="35"/>
      <c r="C803" s="36"/>
      <c r="D803" s="35"/>
      <c r="E803" s="35"/>
      <c r="F803" s="35"/>
      <c r="G803" s="35"/>
    </row>
    <row r="804">
      <c r="A804" s="34"/>
      <c r="B804" s="35"/>
      <c r="C804" s="36"/>
      <c r="D804" s="35"/>
      <c r="E804" s="37"/>
      <c r="F804" s="35"/>
      <c r="G804" s="35"/>
    </row>
    <row r="805">
      <c r="A805" s="34"/>
      <c r="B805" s="35"/>
      <c r="C805" s="36"/>
      <c r="D805" s="35"/>
      <c r="E805" s="37"/>
      <c r="F805" s="35"/>
      <c r="G805" s="35"/>
    </row>
    <row r="806">
      <c r="A806" s="34"/>
      <c r="B806" s="35"/>
      <c r="C806" s="36"/>
      <c r="D806" s="35"/>
      <c r="E806" s="37"/>
      <c r="F806" s="35"/>
      <c r="G806" s="35"/>
    </row>
    <row r="807">
      <c r="A807" s="34"/>
      <c r="B807" s="35"/>
      <c r="C807" s="36"/>
      <c r="D807" s="35"/>
      <c r="E807" s="37"/>
      <c r="F807" s="35"/>
      <c r="G807" s="35"/>
    </row>
    <row r="808">
      <c r="A808" s="34"/>
      <c r="B808" s="35"/>
      <c r="C808" s="36"/>
      <c r="D808" s="35"/>
      <c r="E808" s="37"/>
      <c r="F808" s="35"/>
      <c r="G808" s="35"/>
    </row>
    <row r="809">
      <c r="A809" s="34"/>
      <c r="B809" s="35"/>
      <c r="C809" s="36"/>
      <c r="D809" s="35"/>
      <c r="E809" s="37"/>
      <c r="F809" s="35"/>
      <c r="G809" s="35"/>
    </row>
    <row r="810">
      <c r="A810" s="34"/>
      <c r="B810" s="35"/>
      <c r="C810" s="36"/>
      <c r="D810" s="35"/>
      <c r="E810" s="37"/>
      <c r="F810" s="35"/>
      <c r="G810" s="35"/>
    </row>
    <row r="811">
      <c r="A811" s="34"/>
      <c r="B811" s="35"/>
      <c r="C811" s="36"/>
      <c r="D811" s="35"/>
      <c r="E811" s="37"/>
      <c r="F811" s="35"/>
      <c r="G811" s="35"/>
    </row>
    <row r="812">
      <c r="A812" s="34"/>
      <c r="B812" s="35"/>
      <c r="C812" s="36"/>
      <c r="D812" s="35"/>
      <c r="E812" s="37"/>
      <c r="F812" s="35"/>
      <c r="G812" s="35"/>
    </row>
    <row r="813">
      <c r="A813" s="34"/>
      <c r="B813" s="35"/>
      <c r="C813" s="36"/>
      <c r="D813" s="35"/>
      <c r="E813" s="38"/>
      <c r="F813" s="35"/>
      <c r="G813" s="35"/>
    </row>
    <row r="814">
      <c r="A814" s="34"/>
      <c r="B814" s="35"/>
      <c r="C814" s="36"/>
      <c r="D814" s="35"/>
      <c r="E814" s="37"/>
      <c r="F814" s="35"/>
      <c r="G814" s="35"/>
    </row>
    <row r="815">
      <c r="A815" s="34"/>
      <c r="B815" s="35"/>
      <c r="C815" s="36"/>
      <c r="D815" s="35"/>
      <c r="E815" s="37"/>
      <c r="F815" s="35"/>
      <c r="G815" s="35"/>
    </row>
    <row r="816">
      <c r="A816" s="34"/>
      <c r="B816" s="35"/>
      <c r="C816" s="36"/>
      <c r="D816" s="35"/>
      <c r="E816" s="37"/>
      <c r="F816" s="35"/>
      <c r="G816" s="35"/>
    </row>
    <row r="817">
      <c r="A817" s="34"/>
      <c r="B817" s="35"/>
      <c r="C817" s="36"/>
      <c r="D817" s="35"/>
      <c r="E817" s="37"/>
      <c r="F817" s="35"/>
      <c r="G817" s="35"/>
    </row>
    <row r="818">
      <c r="A818" s="34"/>
      <c r="B818" s="35"/>
      <c r="C818" s="36"/>
      <c r="D818" s="35"/>
      <c r="E818" s="35"/>
      <c r="F818" s="35"/>
      <c r="G818" s="35"/>
    </row>
    <row r="819">
      <c r="A819" s="34"/>
      <c r="B819" s="35"/>
      <c r="C819" s="36"/>
      <c r="D819" s="35"/>
      <c r="E819" s="37"/>
      <c r="F819" s="35"/>
      <c r="G819" s="35"/>
    </row>
    <row r="820">
      <c r="A820" s="34"/>
      <c r="B820" s="35"/>
      <c r="C820" s="36"/>
      <c r="D820" s="35"/>
      <c r="E820" s="37"/>
      <c r="F820" s="35"/>
      <c r="G820" s="35"/>
    </row>
    <row r="821">
      <c r="A821" s="34"/>
      <c r="B821" s="35"/>
      <c r="C821" s="36"/>
      <c r="D821" s="35"/>
      <c r="E821" s="37"/>
      <c r="F821" s="35"/>
      <c r="G821" s="35"/>
    </row>
    <row r="822">
      <c r="A822" s="34"/>
      <c r="B822" s="35"/>
      <c r="C822" s="36"/>
      <c r="D822" s="35"/>
      <c r="E822" s="37"/>
      <c r="F822" s="35"/>
      <c r="G822" s="35"/>
    </row>
    <row r="823">
      <c r="A823" s="34"/>
      <c r="B823" s="35"/>
      <c r="C823" s="36"/>
      <c r="D823" s="35"/>
      <c r="E823" s="37"/>
      <c r="F823" s="35"/>
      <c r="G823" s="35"/>
    </row>
    <row r="824">
      <c r="A824" s="34"/>
      <c r="B824" s="35"/>
      <c r="C824" s="36"/>
      <c r="D824" s="35"/>
      <c r="E824" s="37"/>
      <c r="F824" s="35"/>
      <c r="G824" s="35"/>
    </row>
    <row r="825">
      <c r="A825" s="34"/>
      <c r="B825" s="35"/>
      <c r="C825" s="36"/>
      <c r="D825" s="35"/>
      <c r="E825" s="37"/>
      <c r="F825" s="35"/>
      <c r="G825" s="35"/>
    </row>
    <row r="826">
      <c r="A826" s="34"/>
      <c r="B826" s="35"/>
      <c r="C826" s="36"/>
      <c r="D826" s="35"/>
      <c r="E826" s="37"/>
      <c r="F826" s="35"/>
      <c r="G826" s="35"/>
    </row>
    <row r="827">
      <c r="A827" s="34"/>
      <c r="B827" s="35"/>
      <c r="C827" s="36"/>
      <c r="D827" s="35"/>
      <c r="E827" s="37"/>
      <c r="F827" s="35"/>
      <c r="G827" s="35"/>
    </row>
    <row r="828">
      <c r="A828" s="34"/>
      <c r="B828" s="35"/>
      <c r="C828" s="36"/>
      <c r="D828" s="35"/>
      <c r="E828" s="37"/>
      <c r="F828" s="35"/>
      <c r="G828" s="35"/>
    </row>
    <row r="829">
      <c r="A829" s="34"/>
      <c r="B829" s="35"/>
      <c r="C829" s="36"/>
      <c r="D829" s="35"/>
      <c r="E829" s="37"/>
      <c r="F829" s="35"/>
      <c r="G829" s="35"/>
    </row>
    <row r="830">
      <c r="A830" s="34"/>
      <c r="B830" s="35"/>
      <c r="C830" s="36"/>
      <c r="D830" s="35"/>
      <c r="E830" s="37"/>
      <c r="F830" s="35"/>
      <c r="G830" s="35"/>
    </row>
    <row r="831">
      <c r="A831" s="34"/>
      <c r="B831" s="35"/>
      <c r="C831" s="36"/>
      <c r="D831" s="35"/>
      <c r="E831" s="37"/>
      <c r="F831" s="35"/>
      <c r="G831" s="35"/>
    </row>
    <row r="832">
      <c r="A832" s="34"/>
      <c r="B832" s="35"/>
      <c r="C832" s="36"/>
      <c r="D832" s="35"/>
      <c r="E832" s="37"/>
      <c r="F832" s="35"/>
      <c r="G832" s="35"/>
    </row>
    <row r="833">
      <c r="A833" s="34"/>
      <c r="B833" s="35"/>
      <c r="C833" s="36"/>
      <c r="D833" s="35"/>
      <c r="E833" s="37"/>
      <c r="F833" s="35"/>
      <c r="G833" s="35"/>
    </row>
    <row r="834">
      <c r="A834" s="34"/>
      <c r="B834" s="35"/>
      <c r="C834" s="36"/>
      <c r="D834" s="35"/>
      <c r="E834" s="37"/>
      <c r="F834" s="35"/>
      <c r="G834" s="35"/>
    </row>
    <row r="835">
      <c r="A835" s="34"/>
      <c r="B835" s="35"/>
      <c r="C835" s="36"/>
      <c r="D835" s="35"/>
      <c r="E835" s="37"/>
      <c r="F835" s="35"/>
      <c r="G835" s="35"/>
    </row>
    <row r="836">
      <c r="A836" s="34"/>
      <c r="B836" s="35"/>
      <c r="C836" s="36"/>
      <c r="D836" s="35"/>
      <c r="E836" s="38"/>
      <c r="F836" s="35"/>
      <c r="G836" s="35"/>
    </row>
    <row r="837">
      <c r="A837" s="34"/>
      <c r="B837" s="35"/>
      <c r="C837" s="36"/>
      <c r="D837" s="35"/>
      <c r="E837" s="37"/>
      <c r="F837" s="35"/>
      <c r="G837" s="35"/>
    </row>
    <row r="838">
      <c r="A838" s="34"/>
      <c r="B838" s="35"/>
      <c r="C838" s="36"/>
      <c r="D838" s="35"/>
      <c r="E838" s="37"/>
      <c r="F838" s="35"/>
      <c r="G838" s="35"/>
    </row>
    <row r="839">
      <c r="A839" s="34"/>
      <c r="B839" s="35"/>
      <c r="C839" s="36"/>
      <c r="D839" s="35"/>
      <c r="E839" s="35"/>
      <c r="F839" s="35"/>
      <c r="G839" s="35"/>
    </row>
    <row r="840">
      <c r="A840" s="34"/>
      <c r="B840" s="35"/>
      <c r="C840" s="36"/>
      <c r="D840" s="35"/>
      <c r="E840" s="37"/>
      <c r="F840" s="35"/>
      <c r="G840" s="35"/>
    </row>
    <row r="841">
      <c r="A841" s="34"/>
      <c r="B841" s="35"/>
      <c r="C841" s="36"/>
      <c r="D841" s="35"/>
      <c r="E841" s="37"/>
      <c r="F841" s="35"/>
      <c r="G841" s="35"/>
    </row>
    <row r="842">
      <c r="A842" s="34"/>
      <c r="B842" s="35"/>
      <c r="C842" s="36"/>
      <c r="D842" s="35"/>
      <c r="E842" s="37"/>
      <c r="F842" s="35"/>
      <c r="G842" s="35"/>
    </row>
    <row r="843">
      <c r="A843" s="34"/>
      <c r="B843" s="35"/>
      <c r="C843" s="36"/>
      <c r="D843" s="35"/>
      <c r="E843" s="37"/>
      <c r="F843" s="35"/>
      <c r="G843" s="35"/>
    </row>
    <row r="844">
      <c r="A844" s="34"/>
      <c r="B844" s="35"/>
      <c r="C844" s="36"/>
      <c r="D844" s="35"/>
      <c r="E844" s="37"/>
      <c r="F844" s="35"/>
      <c r="G844" s="35"/>
    </row>
    <row r="845">
      <c r="A845" s="34"/>
      <c r="B845" s="35"/>
      <c r="C845" s="36"/>
      <c r="D845" s="35"/>
      <c r="E845" s="37"/>
      <c r="F845" s="35"/>
      <c r="G845" s="35"/>
    </row>
    <row r="846">
      <c r="A846" s="34"/>
      <c r="B846" s="35"/>
      <c r="C846" s="36"/>
      <c r="D846" s="35"/>
      <c r="E846" s="37"/>
      <c r="F846" s="35"/>
      <c r="G846" s="35"/>
    </row>
    <row r="847">
      <c r="A847" s="34"/>
      <c r="B847" s="35"/>
      <c r="C847" s="36"/>
      <c r="D847" s="35"/>
      <c r="E847" s="37"/>
      <c r="F847" s="35"/>
      <c r="G847" s="35"/>
    </row>
    <row r="848">
      <c r="A848" s="34"/>
      <c r="B848" s="35"/>
      <c r="C848" s="36"/>
      <c r="D848" s="35"/>
      <c r="E848" s="37"/>
      <c r="F848" s="35"/>
      <c r="G848" s="35"/>
    </row>
    <row r="849">
      <c r="A849" s="34"/>
      <c r="B849" s="35"/>
      <c r="C849" s="36"/>
      <c r="D849" s="35"/>
      <c r="E849" s="37"/>
      <c r="F849" s="35"/>
      <c r="G849" s="35"/>
    </row>
    <row r="850">
      <c r="A850" s="34"/>
      <c r="B850" s="35"/>
      <c r="C850" s="36"/>
      <c r="D850" s="35"/>
      <c r="E850" s="37"/>
      <c r="F850" s="35"/>
      <c r="G850" s="35"/>
    </row>
    <row r="851">
      <c r="A851" s="34"/>
      <c r="B851" s="35"/>
      <c r="C851" s="36"/>
      <c r="D851" s="35"/>
      <c r="E851" s="37"/>
      <c r="F851" s="35"/>
      <c r="G851" s="35"/>
    </row>
    <row r="852">
      <c r="A852" s="34"/>
      <c r="B852" s="35"/>
      <c r="C852" s="36"/>
      <c r="D852" s="35"/>
      <c r="E852" s="37"/>
      <c r="F852" s="35"/>
      <c r="G852" s="35"/>
    </row>
    <row r="853">
      <c r="A853" s="34"/>
      <c r="B853" s="35"/>
      <c r="C853" s="36"/>
      <c r="D853" s="35"/>
      <c r="E853" s="37"/>
      <c r="F853" s="35"/>
      <c r="G853" s="35"/>
    </row>
    <row r="854">
      <c r="A854" s="34"/>
      <c r="B854" s="35"/>
      <c r="C854" s="36"/>
      <c r="D854" s="35"/>
      <c r="E854" s="37"/>
      <c r="F854" s="35"/>
      <c r="G854" s="35"/>
    </row>
    <row r="855">
      <c r="A855" s="34"/>
      <c r="B855" s="35"/>
      <c r="C855" s="36"/>
      <c r="D855" s="35"/>
      <c r="E855" s="37"/>
      <c r="F855" s="35"/>
      <c r="G855" s="35"/>
    </row>
    <row r="856">
      <c r="A856" s="34"/>
      <c r="B856" s="35"/>
      <c r="C856" s="36"/>
      <c r="D856" s="35"/>
      <c r="E856" s="37"/>
      <c r="F856" s="35"/>
      <c r="G856" s="35"/>
    </row>
    <row r="857">
      <c r="A857" s="34"/>
      <c r="B857" s="35"/>
      <c r="C857" s="36"/>
      <c r="D857" s="35"/>
      <c r="E857" s="37"/>
      <c r="F857" s="35"/>
      <c r="G857" s="35"/>
    </row>
    <row r="858">
      <c r="A858" s="34"/>
      <c r="B858" s="35"/>
      <c r="C858" s="36"/>
      <c r="D858" s="35"/>
      <c r="E858" s="37"/>
      <c r="F858" s="35"/>
      <c r="G858" s="35"/>
    </row>
    <row r="859">
      <c r="A859" s="34"/>
      <c r="B859" s="35"/>
      <c r="C859" s="36"/>
      <c r="D859" s="35"/>
      <c r="E859" s="38"/>
      <c r="F859" s="35"/>
      <c r="G859" s="35"/>
    </row>
    <row r="860">
      <c r="A860" s="34"/>
      <c r="B860" s="35"/>
      <c r="C860" s="36"/>
      <c r="D860" s="35"/>
      <c r="E860" s="37"/>
      <c r="F860" s="35"/>
      <c r="G860" s="35"/>
    </row>
    <row r="861">
      <c r="A861" s="34"/>
      <c r="B861" s="35"/>
      <c r="C861" s="36"/>
      <c r="D861" s="35"/>
      <c r="E861" s="37"/>
      <c r="F861" s="35"/>
      <c r="G861" s="35"/>
    </row>
    <row r="862">
      <c r="A862" s="34"/>
      <c r="B862" s="35"/>
      <c r="C862" s="36"/>
      <c r="D862" s="35"/>
      <c r="E862" s="37"/>
      <c r="F862" s="35"/>
      <c r="G862" s="35"/>
    </row>
    <row r="863">
      <c r="A863" s="34"/>
      <c r="B863" s="35"/>
      <c r="C863" s="36"/>
      <c r="D863" s="35"/>
      <c r="E863" s="37"/>
      <c r="F863" s="35"/>
      <c r="G863" s="35"/>
    </row>
    <row r="864">
      <c r="A864" s="34"/>
      <c r="B864" s="35"/>
      <c r="C864" s="36"/>
      <c r="D864" s="35"/>
      <c r="E864" s="37"/>
      <c r="F864" s="35"/>
      <c r="G864" s="35"/>
    </row>
    <row r="865">
      <c r="A865" s="34"/>
      <c r="B865" s="35"/>
      <c r="C865" s="36"/>
      <c r="D865" s="35"/>
      <c r="E865" s="37"/>
      <c r="F865" s="35"/>
      <c r="G865" s="35"/>
    </row>
    <row r="866">
      <c r="A866" s="34"/>
      <c r="B866" s="35"/>
      <c r="C866" s="36"/>
      <c r="D866" s="35"/>
      <c r="E866" s="37"/>
      <c r="F866" s="35"/>
      <c r="G866" s="35"/>
    </row>
    <row r="867">
      <c r="A867" s="34"/>
      <c r="B867" s="35"/>
      <c r="C867" s="36"/>
      <c r="D867" s="35"/>
      <c r="E867" s="37"/>
      <c r="F867" s="35"/>
      <c r="G867" s="35"/>
    </row>
    <row r="868">
      <c r="A868" s="34"/>
      <c r="B868" s="35"/>
      <c r="C868" s="36"/>
      <c r="D868" s="35"/>
      <c r="E868" s="37"/>
      <c r="F868" s="35"/>
      <c r="G868" s="35"/>
    </row>
    <row r="869">
      <c r="A869" s="34"/>
      <c r="B869" s="35"/>
      <c r="C869" s="36"/>
      <c r="D869" s="35"/>
      <c r="E869" s="37"/>
      <c r="F869" s="35"/>
      <c r="G869" s="35"/>
    </row>
    <row r="870">
      <c r="A870" s="34"/>
      <c r="B870" s="35"/>
      <c r="C870" s="36"/>
      <c r="D870" s="35"/>
      <c r="E870" s="37"/>
      <c r="F870" s="35"/>
      <c r="G870" s="35"/>
    </row>
    <row r="871">
      <c r="A871" s="34"/>
      <c r="B871" s="35"/>
      <c r="C871" s="36"/>
      <c r="D871" s="35"/>
      <c r="E871" s="35"/>
      <c r="F871" s="35"/>
      <c r="G871" s="35"/>
    </row>
    <row r="872">
      <c r="A872" s="34"/>
      <c r="B872" s="35"/>
      <c r="C872" s="36"/>
      <c r="D872" s="35"/>
      <c r="E872" s="37"/>
      <c r="F872" s="35"/>
      <c r="G872" s="35"/>
    </row>
    <row r="873">
      <c r="A873" s="34"/>
      <c r="B873" s="35"/>
      <c r="C873" s="36"/>
      <c r="D873" s="35"/>
      <c r="E873" s="37"/>
      <c r="F873" s="35"/>
      <c r="G873" s="35"/>
    </row>
    <row r="874">
      <c r="A874" s="34"/>
      <c r="B874" s="35"/>
      <c r="C874" s="36"/>
      <c r="D874" s="35"/>
      <c r="E874" s="37"/>
      <c r="F874" s="35"/>
      <c r="G874" s="35"/>
    </row>
    <row r="875">
      <c r="A875" s="34"/>
      <c r="B875" s="35"/>
      <c r="C875" s="36"/>
      <c r="D875" s="35"/>
      <c r="E875" s="37"/>
      <c r="F875" s="35"/>
      <c r="G875" s="35"/>
    </row>
    <row r="876">
      <c r="A876" s="34"/>
      <c r="B876" s="35"/>
      <c r="C876" s="36"/>
      <c r="D876" s="35"/>
      <c r="E876" s="37"/>
      <c r="F876" s="35"/>
      <c r="G876" s="35"/>
    </row>
    <row r="877">
      <c r="A877" s="34"/>
      <c r="B877" s="35"/>
      <c r="C877" s="36"/>
      <c r="D877" s="35"/>
      <c r="E877" s="37"/>
      <c r="F877" s="35"/>
      <c r="G877" s="35"/>
    </row>
    <row r="878">
      <c r="A878" s="34"/>
      <c r="B878" s="35"/>
      <c r="C878" s="36"/>
      <c r="D878" s="35"/>
      <c r="E878" s="37"/>
      <c r="F878" s="35"/>
      <c r="G878" s="35"/>
    </row>
    <row r="879">
      <c r="A879" s="34"/>
      <c r="B879" s="35"/>
      <c r="C879" s="36"/>
      <c r="D879" s="35"/>
      <c r="E879" s="38"/>
      <c r="F879" s="35"/>
      <c r="G879" s="35"/>
    </row>
    <row r="880">
      <c r="A880" s="34"/>
      <c r="B880" s="35"/>
      <c r="C880" s="36"/>
      <c r="D880" s="35"/>
      <c r="E880" s="37"/>
      <c r="F880" s="35"/>
      <c r="G880" s="35"/>
    </row>
    <row r="881">
      <c r="A881" s="34"/>
      <c r="B881" s="35"/>
      <c r="C881" s="36"/>
      <c r="D881" s="35"/>
      <c r="E881" s="37"/>
      <c r="F881" s="35"/>
      <c r="G881" s="35"/>
    </row>
    <row r="882">
      <c r="A882" s="34"/>
      <c r="B882" s="35"/>
      <c r="C882" s="36"/>
      <c r="D882" s="35"/>
      <c r="E882" s="37"/>
      <c r="F882" s="35"/>
      <c r="G882" s="35"/>
    </row>
    <row r="883">
      <c r="A883" s="34"/>
      <c r="B883" s="35"/>
      <c r="C883" s="36"/>
      <c r="D883" s="35"/>
      <c r="E883" s="37"/>
      <c r="F883" s="35"/>
      <c r="G883" s="35"/>
    </row>
    <row r="884">
      <c r="A884" s="34"/>
      <c r="B884" s="35"/>
      <c r="C884" s="36"/>
      <c r="D884" s="35"/>
      <c r="E884" s="37"/>
      <c r="F884" s="35"/>
      <c r="G884" s="35"/>
    </row>
    <row r="885">
      <c r="A885" s="34"/>
      <c r="B885" s="35"/>
      <c r="C885" s="36"/>
      <c r="D885" s="35"/>
      <c r="E885" s="37"/>
      <c r="F885" s="35"/>
      <c r="G885" s="35"/>
    </row>
    <row r="886">
      <c r="A886" s="34"/>
      <c r="B886" s="35"/>
      <c r="C886" s="36"/>
      <c r="D886" s="35"/>
      <c r="E886" s="37"/>
      <c r="F886" s="35"/>
      <c r="G886" s="35"/>
    </row>
    <row r="887">
      <c r="A887" s="34"/>
      <c r="B887" s="35"/>
      <c r="C887" s="36"/>
      <c r="D887" s="35"/>
      <c r="E887" s="37"/>
      <c r="F887" s="35"/>
      <c r="G887" s="35"/>
    </row>
    <row r="888">
      <c r="A888" s="34"/>
      <c r="B888" s="35"/>
      <c r="C888" s="36"/>
      <c r="D888" s="35"/>
      <c r="E888" s="37"/>
      <c r="F888" s="35"/>
      <c r="G888" s="35"/>
    </row>
    <row r="889">
      <c r="A889" s="34"/>
      <c r="B889" s="35"/>
      <c r="C889" s="36"/>
      <c r="D889" s="35"/>
      <c r="E889" s="37"/>
      <c r="F889" s="35"/>
      <c r="G889" s="35"/>
    </row>
    <row r="890">
      <c r="A890" s="34"/>
      <c r="B890" s="35"/>
      <c r="C890" s="36"/>
      <c r="D890" s="35"/>
      <c r="E890" s="37"/>
      <c r="F890" s="35"/>
      <c r="G890" s="35"/>
    </row>
    <row r="891">
      <c r="A891" s="34"/>
      <c r="B891" s="35"/>
      <c r="C891" s="36"/>
      <c r="D891" s="35"/>
      <c r="E891" s="37"/>
      <c r="F891" s="35"/>
      <c r="G891" s="35"/>
    </row>
    <row r="892">
      <c r="A892" s="34"/>
      <c r="B892" s="35"/>
      <c r="C892" s="36"/>
      <c r="D892" s="35"/>
      <c r="E892" s="37"/>
      <c r="F892" s="35"/>
      <c r="G892" s="35"/>
    </row>
    <row r="893">
      <c r="A893" s="34"/>
      <c r="B893" s="35"/>
      <c r="C893" s="36"/>
      <c r="D893" s="35"/>
      <c r="E893" s="37"/>
      <c r="F893" s="35"/>
      <c r="G893" s="35"/>
    </row>
    <row r="894">
      <c r="A894" s="34"/>
      <c r="B894" s="35"/>
      <c r="C894" s="36"/>
      <c r="D894" s="35"/>
      <c r="E894" s="37"/>
      <c r="F894" s="35"/>
      <c r="G894" s="35"/>
    </row>
    <row r="895">
      <c r="A895" s="34"/>
      <c r="B895" s="35"/>
      <c r="C895" s="36"/>
      <c r="D895" s="35"/>
      <c r="E895" s="37"/>
      <c r="F895" s="35"/>
      <c r="G895" s="35"/>
    </row>
    <row r="896">
      <c r="A896" s="34"/>
      <c r="B896" s="35"/>
      <c r="C896" s="36"/>
      <c r="D896" s="35"/>
      <c r="E896" s="35"/>
      <c r="F896" s="35"/>
      <c r="G896" s="35"/>
    </row>
    <row r="897">
      <c r="A897" s="34"/>
      <c r="B897" s="35"/>
      <c r="C897" s="36"/>
      <c r="D897" s="35"/>
      <c r="E897" s="37"/>
      <c r="F897" s="35"/>
      <c r="G897" s="35"/>
    </row>
    <row r="898">
      <c r="A898" s="34"/>
      <c r="B898" s="35"/>
      <c r="C898" s="36"/>
      <c r="D898" s="35"/>
      <c r="E898" s="37"/>
      <c r="F898" s="35"/>
      <c r="G898" s="35"/>
    </row>
    <row r="899">
      <c r="A899" s="34"/>
      <c r="B899" s="35"/>
      <c r="C899" s="36"/>
      <c r="D899" s="35"/>
      <c r="E899" s="37"/>
      <c r="F899" s="35"/>
      <c r="G899" s="35"/>
    </row>
    <row r="900">
      <c r="A900" s="34"/>
      <c r="B900" s="35"/>
      <c r="C900" s="36"/>
      <c r="D900" s="35"/>
      <c r="E900" s="37"/>
      <c r="F900" s="35"/>
      <c r="G900" s="35"/>
    </row>
    <row r="901">
      <c r="A901" s="34"/>
      <c r="B901" s="35"/>
      <c r="C901" s="36"/>
      <c r="D901" s="35"/>
      <c r="E901" s="37"/>
      <c r="F901" s="35"/>
      <c r="G901" s="35"/>
    </row>
    <row r="902">
      <c r="A902" s="34"/>
      <c r="B902" s="35"/>
      <c r="C902" s="36"/>
      <c r="D902" s="35"/>
      <c r="E902" s="37"/>
      <c r="F902" s="35"/>
      <c r="G902" s="35"/>
    </row>
    <row r="903">
      <c r="A903" s="34"/>
      <c r="B903" s="35"/>
      <c r="C903" s="36"/>
      <c r="D903" s="35"/>
      <c r="E903" s="37"/>
      <c r="F903" s="35"/>
      <c r="G903" s="35"/>
    </row>
    <row r="904">
      <c r="A904" s="34"/>
      <c r="B904" s="35"/>
      <c r="C904" s="36"/>
      <c r="D904" s="35"/>
      <c r="E904" s="37"/>
      <c r="F904" s="35"/>
      <c r="G904" s="35"/>
    </row>
    <row r="905">
      <c r="A905" s="34"/>
      <c r="B905" s="35"/>
      <c r="C905" s="36"/>
      <c r="D905" s="35"/>
      <c r="E905" s="37"/>
      <c r="F905" s="35"/>
      <c r="G905" s="35"/>
    </row>
    <row r="906">
      <c r="A906" s="34"/>
      <c r="B906" s="35"/>
      <c r="C906" s="36"/>
      <c r="D906" s="35"/>
      <c r="E906" s="37"/>
      <c r="F906" s="35"/>
      <c r="G906" s="35"/>
    </row>
    <row r="907">
      <c r="A907" s="34"/>
      <c r="B907" s="35"/>
      <c r="C907" s="36"/>
      <c r="D907" s="35"/>
      <c r="E907" s="37"/>
      <c r="F907" s="35"/>
      <c r="G907" s="35"/>
    </row>
    <row r="908">
      <c r="A908" s="34"/>
      <c r="B908" s="35"/>
      <c r="C908" s="36"/>
      <c r="D908" s="35"/>
      <c r="E908" s="37"/>
      <c r="F908" s="35"/>
      <c r="G908" s="35"/>
    </row>
    <row r="909">
      <c r="A909" s="34"/>
      <c r="B909" s="35"/>
      <c r="C909" s="36"/>
      <c r="D909" s="35"/>
      <c r="E909" s="37"/>
      <c r="F909" s="35"/>
      <c r="G909" s="35"/>
    </row>
    <row r="910">
      <c r="A910" s="34"/>
      <c r="B910" s="35"/>
      <c r="C910" s="36"/>
      <c r="D910" s="35"/>
      <c r="E910" s="37"/>
      <c r="F910" s="35"/>
      <c r="G910" s="35"/>
    </row>
    <row r="911">
      <c r="A911" s="34"/>
      <c r="B911" s="35"/>
      <c r="C911" s="36"/>
      <c r="D911" s="35"/>
      <c r="E911" s="37"/>
      <c r="F911" s="35"/>
      <c r="G911" s="35"/>
    </row>
    <row r="912">
      <c r="A912" s="34"/>
      <c r="B912" s="35"/>
      <c r="C912" s="36"/>
      <c r="D912" s="35"/>
      <c r="E912" s="37"/>
      <c r="F912" s="35"/>
      <c r="G912" s="35"/>
    </row>
    <row r="913">
      <c r="A913" s="34"/>
      <c r="B913" s="35"/>
      <c r="C913" s="36"/>
      <c r="D913" s="35"/>
      <c r="E913" s="37"/>
      <c r="F913" s="35"/>
      <c r="G913" s="35"/>
    </row>
    <row r="914">
      <c r="A914" s="34"/>
      <c r="B914" s="35"/>
      <c r="C914" s="36"/>
      <c r="D914" s="35"/>
      <c r="E914" s="37"/>
      <c r="F914" s="35"/>
      <c r="G914" s="35"/>
    </row>
    <row r="915">
      <c r="A915" s="34"/>
      <c r="B915" s="35"/>
      <c r="C915" s="36"/>
      <c r="D915" s="35"/>
      <c r="E915" s="37"/>
      <c r="F915" s="35"/>
      <c r="G915" s="35"/>
    </row>
    <row r="916">
      <c r="A916" s="34"/>
      <c r="B916" s="35"/>
      <c r="C916" s="36"/>
      <c r="D916" s="35"/>
      <c r="E916" s="37"/>
      <c r="F916" s="35"/>
      <c r="G916" s="35"/>
    </row>
    <row r="917">
      <c r="A917" s="34"/>
      <c r="B917" s="35"/>
      <c r="C917" s="36"/>
      <c r="D917" s="35"/>
      <c r="E917" s="37"/>
      <c r="F917" s="35"/>
      <c r="G917" s="35"/>
    </row>
    <row r="918">
      <c r="A918" s="34"/>
      <c r="B918" s="35"/>
      <c r="C918" s="36"/>
      <c r="D918" s="35"/>
      <c r="E918" s="37"/>
      <c r="F918" s="35"/>
      <c r="G918" s="35"/>
    </row>
    <row r="919">
      <c r="A919" s="34"/>
      <c r="B919" s="35"/>
      <c r="C919" s="36"/>
      <c r="D919" s="35"/>
      <c r="E919" s="37"/>
      <c r="F919" s="35"/>
      <c r="G919" s="35"/>
    </row>
    <row r="920">
      <c r="A920" s="34"/>
      <c r="B920" s="35"/>
      <c r="C920" s="36"/>
      <c r="D920" s="35"/>
      <c r="E920" s="37"/>
      <c r="F920" s="35"/>
      <c r="G920" s="35"/>
    </row>
    <row r="921">
      <c r="A921" s="34"/>
      <c r="B921" s="35"/>
      <c r="C921" s="36"/>
      <c r="D921" s="35"/>
      <c r="E921" s="37"/>
      <c r="F921" s="35"/>
      <c r="G921" s="35"/>
    </row>
    <row r="922">
      <c r="A922" s="34"/>
      <c r="B922" s="35"/>
      <c r="C922" s="36"/>
      <c r="D922" s="35"/>
      <c r="E922" s="37"/>
      <c r="F922" s="35"/>
      <c r="G922" s="35"/>
    </row>
    <row r="923">
      <c r="A923" s="34"/>
      <c r="B923" s="35"/>
      <c r="C923" s="36"/>
      <c r="D923" s="35"/>
      <c r="E923" s="38"/>
      <c r="F923" s="35"/>
      <c r="G923" s="35"/>
    </row>
    <row r="924">
      <c r="A924" s="34"/>
      <c r="B924" s="35"/>
      <c r="C924" s="36"/>
      <c r="D924" s="35"/>
      <c r="E924" s="37"/>
      <c r="F924" s="35"/>
      <c r="G924" s="35"/>
    </row>
    <row r="925">
      <c r="A925" s="34"/>
      <c r="B925" s="35"/>
      <c r="C925" s="36"/>
      <c r="D925" s="35"/>
      <c r="E925" s="37"/>
      <c r="F925" s="35"/>
      <c r="G925" s="35"/>
    </row>
    <row r="926">
      <c r="A926" s="34"/>
      <c r="B926" s="35"/>
      <c r="C926" s="36"/>
      <c r="D926" s="35"/>
      <c r="E926" s="37"/>
      <c r="F926" s="35"/>
      <c r="G926" s="35"/>
    </row>
    <row r="927">
      <c r="A927" s="34"/>
      <c r="B927" s="35"/>
      <c r="C927" s="36"/>
      <c r="D927" s="35"/>
      <c r="E927" s="37"/>
      <c r="F927" s="35"/>
      <c r="G927" s="35"/>
    </row>
    <row r="928">
      <c r="A928" s="34"/>
      <c r="B928" s="35"/>
      <c r="C928" s="36"/>
      <c r="D928" s="35"/>
      <c r="E928" s="37"/>
      <c r="F928" s="35"/>
      <c r="G928" s="35"/>
    </row>
    <row r="929">
      <c r="A929" s="34"/>
      <c r="B929" s="35"/>
      <c r="C929" s="36"/>
      <c r="D929" s="35"/>
      <c r="E929" s="37"/>
      <c r="F929" s="35"/>
      <c r="G929" s="35"/>
    </row>
    <row r="930">
      <c r="A930" s="34"/>
      <c r="B930" s="35"/>
      <c r="C930" s="36"/>
      <c r="D930" s="35"/>
      <c r="E930" s="37"/>
      <c r="F930" s="35"/>
      <c r="G930" s="35"/>
    </row>
    <row r="931">
      <c r="A931" s="34"/>
      <c r="B931" s="35"/>
      <c r="C931" s="36"/>
      <c r="D931" s="35"/>
      <c r="E931" s="37"/>
      <c r="F931" s="35"/>
      <c r="G931" s="35"/>
    </row>
    <row r="932">
      <c r="A932" s="34"/>
      <c r="B932" s="35"/>
      <c r="C932" s="36"/>
      <c r="D932" s="35"/>
      <c r="E932" s="37"/>
      <c r="F932" s="35"/>
      <c r="G932" s="35"/>
    </row>
    <row r="933">
      <c r="A933" s="34"/>
      <c r="B933" s="35"/>
      <c r="C933" s="36"/>
      <c r="D933" s="35"/>
      <c r="E933" s="37"/>
      <c r="F933" s="35"/>
      <c r="G933" s="35"/>
    </row>
    <row r="934">
      <c r="A934" s="34"/>
      <c r="B934" s="35"/>
      <c r="C934" s="36"/>
      <c r="D934" s="35"/>
      <c r="E934" s="37"/>
      <c r="F934" s="35"/>
      <c r="G934" s="35"/>
    </row>
    <row r="935">
      <c r="A935" s="34"/>
      <c r="B935" s="35"/>
      <c r="C935" s="36"/>
      <c r="D935" s="35"/>
      <c r="E935" s="37"/>
      <c r="F935" s="35"/>
      <c r="G935" s="35"/>
    </row>
    <row r="936">
      <c r="A936" s="34"/>
      <c r="B936" s="35"/>
      <c r="C936" s="36"/>
      <c r="D936" s="35"/>
      <c r="E936" s="37"/>
      <c r="F936" s="35"/>
      <c r="G936" s="35"/>
    </row>
    <row r="937">
      <c r="A937" s="34"/>
      <c r="B937" s="35"/>
      <c r="C937" s="36"/>
      <c r="D937" s="35"/>
      <c r="E937" s="37"/>
      <c r="F937" s="35"/>
      <c r="G937" s="35"/>
    </row>
    <row r="938">
      <c r="A938" s="34"/>
      <c r="B938" s="35"/>
      <c r="C938" s="36"/>
      <c r="D938" s="35"/>
      <c r="E938" s="37"/>
      <c r="F938" s="35"/>
      <c r="G938" s="35"/>
    </row>
    <row r="939">
      <c r="A939" s="34"/>
      <c r="B939" s="35"/>
      <c r="C939" s="36"/>
      <c r="D939" s="35"/>
      <c r="E939" s="37"/>
      <c r="F939" s="35"/>
      <c r="G939" s="35"/>
    </row>
    <row r="940">
      <c r="A940" s="34"/>
      <c r="B940" s="35"/>
      <c r="C940" s="36"/>
      <c r="D940" s="35"/>
      <c r="E940" s="37"/>
      <c r="F940" s="35"/>
      <c r="G940" s="35"/>
    </row>
    <row r="941">
      <c r="A941" s="34"/>
      <c r="B941" s="35"/>
      <c r="C941" s="36"/>
      <c r="D941" s="35"/>
      <c r="E941" s="37"/>
      <c r="F941" s="35"/>
      <c r="G941" s="35"/>
    </row>
    <row r="942">
      <c r="A942" s="34"/>
      <c r="B942" s="35"/>
      <c r="C942" s="36"/>
      <c r="D942" s="35"/>
      <c r="E942" s="37"/>
      <c r="F942" s="35"/>
      <c r="G942" s="35"/>
    </row>
    <row r="943">
      <c r="A943" s="34"/>
      <c r="B943" s="35"/>
      <c r="C943" s="36"/>
      <c r="D943" s="35"/>
      <c r="E943" s="37"/>
      <c r="F943" s="35"/>
      <c r="G943" s="35"/>
    </row>
    <row r="944">
      <c r="A944" s="34"/>
      <c r="B944" s="35"/>
      <c r="C944" s="36"/>
      <c r="D944" s="35"/>
      <c r="E944" s="37"/>
      <c r="F944" s="35"/>
      <c r="G944" s="35"/>
    </row>
    <row r="945">
      <c r="A945" s="34"/>
      <c r="B945" s="35"/>
      <c r="C945" s="36"/>
      <c r="D945" s="35"/>
      <c r="E945" s="37"/>
      <c r="F945" s="35"/>
      <c r="G945" s="35"/>
    </row>
    <row r="946">
      <c r="A946" s="34"/>
      <c r="B946" s="35"/>
      <c r="C946" s="36"/>
      <c r="D946" s="35"/>
      <c r="E946" s="37"/>
      <c r="F946" s="35"/>
      <c r="G946" s="35"/>
    </row>
    <row r="947">
      <c r="A947" s="34"/>
      <c r="B947" s="35"/>
      <c r="C947" s="36"/>
      <c r="D947" s="35"/>
      <c r="E947" s="37"/>
      <c r="F947" s="35"/>
      <c r="G947" s="35"/>
    </row>
    <row r="948">
      <c r="A948" s="34"/>
      <c r="B948" s="35"/>
      <c r="C948" s="36"/>
      <c r="D948" s="35"/>
      <c r="E948" s="37"/>
      <c r="F948" s="35"/>
      <c r="G948" s="35"/>
    </row>
    <row r="949">
      <c r="A949" s="34"/>
      <c r="B949" s="35"/>
      <c r="C949" s="36"/>
      <c r="D949" s="35"/>
      <c r="E949" s="37"/>
      <c r="F949" s="35"/>
      <c r="G949" s="35"/>
    </row>
    <row r="950">
      <c r="A950" s="34"/>
      <c r="B950" s="35"/>
      <c r="C950" s="36"/>
      <c r="D950" s="35"/>
      <c r="E950" s="37"/>
      <c r="F950" s="35"/>
      <c r="G950" s="35"/>
    </row>
    <row r="951">
      <c r="A951" s="34"/>
      <c r="B951" s="35"/>
      <c r="C951" s="36"/>
      <c r="D951" s="35"/>
      <c r="E951" s="37"/>
      <c r="F951" s="35"/>
      <c r="G951" s="35"/>
    </row>
    <row r="952">
      <c r="A952" s="34"/>
      <c r="B952" s="35"/>
      <c r="C952" s="36"/>
      <c r="D952" s="35"/>
      <c r="E952" s="37"/>
      <c r="F952" s="35"/>
      <c r="G952" s="35"/>
    </row>
    <row r="953">
      <c r="A953" s="34"/>
      <c r="B953" s="35"/>
      <c r="C953" s="36"/>
      <c r="D953" s="35"/>
      <c r="E953" s="37"/>
      <c r="F953" s="35"/>
      <c r="G953" s="35"/>
    </row>
    <row r="954">
      <c r="A954" s="34"/>
      <c r="B954" s="35"/>
      <c r="C954" s="36"/>
      <c r="D954" s="35"/>
      <c r="E954" s="37"/>
      <c r="F954" s="35"/>
      <c r="G954" s="35"/>
    </row>
    <row r="955">
      <c r="A955" s="34"/>
      <c r="B955" s="35"/>
      <c r="C955" s="36"/>
      <c r="D955" s="35"/>
      <c r="E955" s="38"/>
      <c r="F955" s="35"/>
      <c r="G955" s="35"/>
    </row>
    <row r="956">
      <c r="A956" s="34"/>
      <c r="B956" s="35"/>
      <c r="C956" s="36"/>
      <c r="D956" s="35"/>
      <c r="E956" s="37"/>
      <c r="F956" s="35"/>
      <c r="G956" s="35"/>
    </row>
    <row r="957">
      <c r="A957" s="34"/>
      <c r="B957" s="35"/>
      <c r="C957" s="36"/>
      <c r="D957" s="35"/>
      <c r="E957" s="38"/>
      <c r="F957" s="35"/>
      <c r="G957" s="35"/>
    </row>
    <row r="958">
      <c r="A958" s="34"/>
      <c r="B958" s="35"/>
      <c r="C958" s="36"/>
      <c r="D958" s="35"/>
      <c r="E958" s="37"/>
      <c r="F958" s="35"/>
      <c r="G958" s="35"/>
    </row>
    <row r="959">
      <c r="A959" s="34"/>
      <c r="B959" s="35"/>
      <c r="C959" s="36"/>
      <c r="D959" s="35"/>
      <c r="E959" s="38"/>
      <c r="F959" s="35"/>
      <c r="G959" s="35"/>
    </row>
    <row r="960">
      <c r="A960" s="34"/>
      <c r="B960" s="35"/>
      <c r="C960" s="36"/>
      <c r="D960" s="35"/>
      <c r="E960" s="37"/>
      <c r="F960" s="35"/>
      <c r="G960" s="35"/>
    </row>
    <row r="961">
      <c r="A961" s="34"/>
      <c r="B961" s="35"/>
      <c r="C961" s="36"/>
      <c r="D961" s="35"/>
      <c r="E961" s="37"/>
      <c r="F961" s="35"/>
      <c r="G961" s="35"/>
    </row>
    <row r="962">
      <c r="A962" s="34"/>
      <c r="B962" s="35"/>
      <c r="C962" s="36"/>
      <c r="D962" s="35"/>
      <c r="E962" s="37"/>
      <c r="F962" s="35"/>
      <c r="G962" s="35"/>
    </row>
    <row r="963">
      <c r="A963" s="34"/>
      <c r="B963" s="35"/>
      <c r="C963" s="36"/>
      <c r="D963" s="35"/>
      <c r="E963" s="37"/>
      <c r="F963" s="35"/>
      <c r="G963" s="35"/>
    </row>
    <row r="964">
      <c r="A964" s="34"/>
      <c r="B964" s="35"/>
      <c r="C964" s="36"/>
      <c r="D964" s="35"/>
      <c r="E964" s="37"/>
      <c r="F964" s="35"/>
      <c r="G964" s="35"/>
    </row>
    <row r="965">
      <c r="A965" s="34"/>
      <c r="B965" s="35"/>
      <c r="C965" s="36"/>
      <c r="D965" s="35"/>
      <c r="E965" s="37"/>
      <c r="F965" s="35"/>
      <c r="G965" s="35"/>
    </row>
    <row r="966">
      <c r="A966" s="34"/>
      <c r="B966" s="35"/>
      <c r="C966" s="36"/>
      <c r="D966" s="35"/>
      <c r="E966" s="37"/>
      <c r="F966" s="35"/>
      <c r="G966" s="35"/>
    </row>
    <row r="967">
      <c r="A967" s="34"/>
      <c r="B967" s="35"/>
      <c r="C967" s="36"/>
      <c r="D967" s="35"/>
      <c r="E967" s="37"/>
      <c r="F967" s="35"/>
      <c r="G967" s="35"/>
    </row>
    <row r="968">
      <c r="A968" s="34"/>
      <c r="B968" s="35"/>
      <c r="C968" s="36"/>
      <c r="D968" s="35"/>
      <c r="E968" s="37"/>
      <c r="F968" s="35"/>
      <c r="G968" s="35"/>
    </row>
    <row r="969">
      <c r="A969" s="34"/>
      <c r="B969" s="35"/>
      <c r="C969" s="36"/>
      <c r="D969" s="35"/>
      <c r="E969" s="37"/>
      <c r="F969" s="35"/>
      <c r="G969" s="35"/>
    </row>
    <row r="970">
      <c r="A970" s="34"/>
      <c r="B970" s="35"/>
      <c r="C970" s="36"/>
      <c r="D970" s="35"/>
      <c r="E970" s="37"/>
      <c r="F970" s="35"/>
      <c r="G970" s="35"/>
    </row>
    <row r="971">
      <c r="A971" s="34"/>
      <c r="B971" s="35"/>
      <c r="C971" s="36"/>
      <c r="D971" s="35"/>
      <c r="E971" s="37"/>
      <c r="F971" s="35"/>
      <c r="G971" s="35"/>
    </row>
    <row r="972">
      <c r="A972" s="34"/>
      <c r="B972" s="35"/>
      <c r="C972" s="36"/>
      <c r="D972" s="35"/>
      <c r="E972" s="37"/>
      <c r="F972" s="35"/>
      <c r="G972" s="35"/>
    </row>
    <row r="973">
      <c r="A973" s="34"/>
      <c r="B973" s="35"/>
      <c r="C973" s="36"/>
      <c r="D973" s="35"/>
      <c r="E973" s="37"/>
      <c r="F973" s="35"/>
      <c r="G973" s="35"/>
    </row>
    <row r="974">
      <c r="A974" s="34"/>
      <c r="B974" s="35"/>
      <c r="C974" s="36"/>
      <c r="D974" s="35"/>
      <c r="E974" s="37"/>
      <c r="F974" s="35"/>
      <c r="G974" s="35"/>
    </row>
    <row r="975">
      <c r="A975" s="34"/>
      <c r="B975" s="35"/>
      <c r="C975" s="36"/>
      <c r="D975" s="35"/>
      <c r="E975" s="37"/>
      <c r="F975" s="35"/>
      <c r="G975" s="35"/>
    </row>
    <row r="976">
      <c r="A976" s="34"/>
      <c r="B976" s="35"/>
      <c r="C976" s="36"/>
      <c r="D976" s="35"/>
      <c r="E976" s="37"/>
      <c r="F976" s="35"/>
      <c r="G976" s="35"/>
    </row>
    <row r="977">
      <c r="A977" s="34"/>
      <c r="B977" s="35"/>
      <c r="C977" s="36"/>
      <c r="D977" s="35"/>
      <c r="E977" s="37"/>
      <c r="F977" s="35"/>
      <c r="G977" s="35"/>
    </row>
    <row r="978">
      <c r="A978" s="34"/>
      <c r="B978" s="35"/>
      <c r="C978" s="36"/>
      <c r="D978" s="35"/>
      <c r="E978" s="37"/>
      <c r="F978" s="35"/>
      <c r="G978" s="35"/>
    </row>
    <row r="979">
      <c r="A979" s="34"/>
      <c r="B979" s="35"/>
      <c r="C979" s="36"/>
      <c r="D979" s="35"/>
      <c r="E979" s="37"/>
      <c r="F979" s="35"/>
      <c r="G979" s="35"/>
    </row>
    <row r="980">
      <c r="A980" s="34"/>
      <c r="B980" s="35"/>
      <c r="C980" s="36"/>
      <c r="D980" s="35"/>
      <c r="E980" s="37"/>
      <c r="F980" s="35"/>
      <c r="G980" s="35"/>
    </row>
    <row r="981">
      <c r="A981" s="34"/>
      <c r="B981" s="35"/>
      <c r="C981" s="36"/>
      <c r="D981" s="35"/>
      <c r="E981" s="37"/>
      <c r="F981" s="35"/>
      <c r="G981" s="35"/>
    </row>
    <row r="982">
      <c r="A982" s="34"/>
      <c r="B982" s="35"/>
      <c r="C982" s="36"/>
      <c r="D982" s="35"/>
      <c r="E982" s="37"/>
      <c r="F982" s="35"/>
      <c r="G982" s="35"/>
    </row>
    <row r="983">
      <c r="A983" s="34"/>
      <c r="B983" s="35"/>
      <c r="C983" s="36"/>
      <c r="D983" s="35"/>
      <c r="E983" s="37"/>
      <c r="F983" s="35"/>
      <c r="G983" s="35"/>
    </row>
    <row r="984">
      <c r="A984" s="34"/>
      <c r="B984" s="35"/>
      <c r="C984" s="36"/>
      <c r="D984" s="35"/>
      <c r="E984" s="37"/>
      <c r="F984" s="35"/>
      <c r="G984" s="35"/>
    </row>
    <row r="985">
      <c r="A985" s="34"/>
      <c r="B985" s="35"/>
      <c r="C985" s="36"/>
      <c r="D985" s="35"/>
      <c r="E985" s="37"/>
      <c r="F985" s="35"/>
      <c r="G985" s="35"/>
    </row>
    <row r="986">
      <c r="A986" s="34"/>
      <c r="B986" s="35"/>
      <c r="C986" s="36"/>
      <c r="D986" s="35"/>
      <c r="E986" s="37"/>
      <c r="F986" s="35"/>
      <c r="G986" s="35"/>
    </row>
    <row r="987">
      <c r="A987" s="34"/>
      <c r="B987" s="35"/>
      <c r="C987" s="36"/>
      <c r="D987" s="35"/>
      <c r="E987" s="37"/>
      <c r="F987" s="35"/>
      <c r="G987" s="35"/>
    </row>
    <row r="988">
      <c r="A988" s="34"/>
      <c r="B988" s="35"/>
      <c r="C988" s="36"/>
      <c r="D988" s="35"/>
      <c r="E988" s="37"/>
      <c r="F988" s="35"/>
      <c r="G988" s="35"/>
    </row>
    <row r="989">
      <c r="A989" s="34"/>
      <c r="B989" s="35"/>
      <c r="C989" s="36"/>
      <c r="D989" s="35"/>
      <c r="E989" s="38"/>
      <c r="F989" s="35"/>
      <c r="G989" s="35"/>
    </row>
    <row r="990">
      <c r="A990" s="34"/>
      <c r="B990" s="35"/>
      <c r="C990" s="36"/>
      <c r="D990" s="35"/>
      <c r="E990" s="37"/>
      <c r="F990" s="35"/>
      <c r="G990" s="35"/>
    </row>
    <row r="991">
      <c r="A991" s="34"/>
      <c r="B991" s="35"/>
      <c r="C991" s="36"/>
      <c r="D991" s="35"/>
      <c r="E991" s="35"/>
      <c r="F991" s="35"/>
      <c r="G991" s="35"/>
    </row>
    <row r="992">
      <c r="A992" s="34"/>
      <c r="B992" s="35"/>
      <c r="C992" s="36"/>
      <c r="D992" s="35"/>
      <c r="E992" s="37"/>
      <c r="F992" s="35"/>
      <c r="G992" s="35"/>
    </row>
    <row r="993">
      <c r="A993" s="34"/>
      <c r="B993" s="35"/>
      <c r="C993" s="36"/>
      <c r="D993" s="35"/>
      <c r="E993" s="37"/>
      <c r="F993" s="35"/>
      <c r="G993" s="35"/>
    </row>
    <row r="994">
      <c r="A994" s="34"/>
      <c r="B994" s="35"/>
      <c r="C994" s="36"/>
      <c r="D994" s="35"/>
      <c r="E994" s="37"/>
      <c r="F994" s="35"/>
      <c r="G994" s="35"/>
    </row>
    <row r="995">
      <c r="A995" s="34"/>
      <c r="B995" s="35"/>
      <c r="C995" s="36"/>
      <c r="D995" s="35"/>
      <c r="E995" s="37"/>
      <c r="F995" s="35"/>
      <c r="G995" s="35"/>
    </row>
    <row r="996">
      <c r="A996" s="34"/>
      <c r="B996" s="35"/>
      <c r="C996" s="36"/>
      <c r="D996" s="35"/>
      <c r="E996" s="37"/>
      <c r="F996" s="35"/>
      <c r="G996" s="35"/>
    </row>
    <row r="997">
      <c r="A997" s="34"/>
      <c r="B997" s="35"/>
      <c r="C997" s="36"/>
      <c r="D997" s="35"/>
      <c r="E997" s="37"/>
      <c r="F997" s="35"/>
      <c r="G997" s="35"/>
    </row>
    <row r="998">
      <c r="A998" s="34"/>
      <c r="B998" s="35"/>
      <c r="C998" s="36"/>
      <c r="D998" s="35"/>
      <c r="E998" s="35"/>
      <c r="F998" s="35"/>
      <c r="G998" s="35"/>
    </row>
    <row r="999">
      <c r="A999" s="34"/>
      <c r="B999" s="35"/>
      <c r="C999" s="36"/>
      <c r="D999" s="35"/>
      <c r="E999" s="37"/>
      <c r="F999" s="35"/>
      <c r="G999" s="35"/>
    </row>
    <row r="1000">
      <c r="A1000" s="34"/>
      <c r="B1000" s="35"/>
      <c r="C1000" s="36"/>
      <c r="D1000" s="35"/>
      <c r="E1000" s="38"/>
      <c r="F1000" s="35"/>
      <c r="G1000" s="35"/>
    </row>
    <row r="1001">
      <c r="A1001" s="34"/>
      <c r="B1001" s="35"/>
      <c r="C1001" s="36"/>
      <c r="D1001" s="35"/>
      <c r="E1001" s="37"/>
      <c r="F1001" s="35"/>
      <c r="G1001" s="35"/>
    </row>
    <row r="1002">
      <c r="A1002" s="34"/>
      <c r="B1002" s="35"/>
      <c r="C1002" s="36"/>
      <c r="D1002" s="35"/>
      <c r="E1002" s="35"/>
      <c r="F1002" s="35"/>
      <c r="G1002" s="35"/>
    </row>
    <row r="1003">
      <c r="A1003" s="34"/>
      <c r="B1003" s="35"/>
      <c r="C1003" s="36"/>
      <c r="D1003" s="35"/>
      <c r="E1003" s="38"/>
      <c r="F1003" s="35"/>
      <c r="G1003" s="35"/>
    </row>
    <row r="1004">
      <c r="A1004" s="34"/>
      <c r="B1004" s="35"/>
      <c r="C1004" s="36"/>
      <c r="D1004" s="35"/>
      <c r="E1004" s="37"/>
      <c r="F1004" s="35"/>
      <c r="G1004" s="35"/>
    </row>
    <row r="1005">
      <c r="A1005" s="34"/>
      <c r="B1005" s="35"/>
      <c r="C1005" s="36"/>
      <c r="D1005" s="35"/>
      <c r="E1005" s="37"/>
      <c r="F1005" s="35"/>
      <c r="G1005" s="35"/>
    </row>
    <row r="1006">
      <c r="A1006" s="34"/>
      <c r="B1006" s="35"/>
      <c r="C1006" s="36"/>
      <c r="D1006" s="35"/>
      <c r="E1006" s="37"/>
      <c r="F1006" s="35"/>
      <c r="G1006" s="35"/>
    </row>
    <row r="1007">
      <c r="A1007" s="34"/>
      <c r="B1007" s="35"/>
      <c r="C1007" s="36"/>
      <c r="D1007" s="35"/>
      <c r="E1007" s="37"/>
      <c r="F1007" s="35"/>
      <c r="G1007" s="35"/>
    </row>
    <row r="1008">
      <c r="A1008" s="34"/>
      <c r="B1008" s="35"/>
      <c r="C1008" s="36"/>
      <c r="D1008" s="35"/>
      <c r="E1008" s="37"/>
      <c r="F1008" s="35"/>
      <c r="G1008" s="35"/>
    </row>
    <row r="1009">
      <c r="A1009" s="34"/>
      <c r="B1009" s="35"/>
      <c r="C1009" s="36"/>
      <c r="D1009" s="35"/>
      <c r="E1009" s="37"/>
      <c r="F1009" s="35"/>
      <c r="G1009" s="35"/>
    </row>
    <row r="1010">
      <c r="A1010" s="34"/>
      <c r="B1010" s="35"/>
      <c r="C1010" s="36"/>
      <c r="D1010" s="35"/>
      <c r="E1010" s="37"/>
      <c r="F1010" s="35"/>
      <c r="G1010" s="35"/>
    </row>
    <row r="1011">
      <c r="A1011" s="34"/>
      <c r="B1011" s="35"/>
      <c r="C1011" s="36"/>
      <c r="D1011" s="35"/>
      <c r="E1011" s="35"/>
      <c r="F1011" s="35"/>
      <c r="G1011" s="35"/>
    </row>
    <row r="1012">
      <c r="A1012" s="34"/>
      <c r="B1012" s="35"/>
      <c r="C1012" s="36"/>
      <c r="D1012" s="35"/>
      <c r="E1012" s="37"/>
      <c r="F1012" s="35"/>
      <c r="G1012" s="35"/>
    </row>
    <row r="1013">
      <c r="A1013" s="34"/>
      <c r="B1013" s="35"/>
      <c r="C1013" s="36"/>
      <c r="D1013" s="35"/>
      <c r="E1013" s="35"/>
      <c r="F1013" s="35"/>
      <c r="G1013" s="35"/>
    </row>
    <row r="1014">
      <c r="A1014" s="34"/>
      <c r="B1014" s="35"/>
      <c r="C1014" s="36"/>
      <c r="D1014" s="35"/>
      <c r="E1014" s="37"/>
      <c r="F1014" s="35"/>
      <c r="G1014" s="35"/>
    </row>
    <row r="1015">
      <c r="A1015" s="34"/>
      <c r="B1015" s="35"/>
      <c r="C1015" s="36"/>
      <c r="D1015" s="35"/>
      <c r="E1015" s="37"/>
      <c r="F1015" s="35"/>
      <c r="G1015" s="35"/>
    </row>
    <row r="1016">
      <c r="A1016" s="34"/>
      <c r="B1016" s="35"/>
      <c r="C1016" s="36"/>
      <c r="D1016" s="35"/>
      <c r="E1016" s="37"/>
      <c r="F1016" s="35"/>
      <c r="G1016" s="35"/>
    </row>
    <row r="1017">
      <c r="A1017" s="34"/>
      <c r="B1017" s="35"/>
      <c r="C1017" s="36"/>
      <c r="D1017" s="35"/>
      <c r="E1017" s="37"/>
      <c r="F1017" s="35"/>
      <c r="G1017" s="35"/>
    </row>
    <row r="1018">
      <c r="A1018" s="34"/>
      <c r="B1018" s="35"/>
      <c r="C1018" s="36"/>
      <c r="D1018" s="35"/>
      <c r="E1018" s="37"/>
      <c r="F1018" s="35"/>
      <c r="G1018" s="35"/>
    </row>
    <row r="1019">
      <c r="A1019" s="34"/>
      <c r="B1019" s="35"/>
      <c r="C1019" s="36"/>
      <c r="D1019" s="35"/>
      <c r="E1019" s="37"/>
      <c r="F1019" s="35"/>
      <c r="G1019" s="35"/>
    </row>
    <row r="1020">
      <c r="A1020" s="34"/>
      <c r="B1020" s="35"/>
      <c r="C1020" s="36"/>
      <c r="D1020" s="35"/>
      <c r="E1020" s="35"/>
      <c r="F1020" s="35"/>
      <c r="G1020" s="35"/>
    </row>
    <row r="1021">
      <c r="A1021" s="34"/>
      <c r="B1021" s="35"/>
      <c r="C1021" s="36"/>
      <c r="D1021" s="35"/>
      <c r="E1021" s="37"/>
      <c r="F1021" s="35"/>
      <c r="G1021" s="35"/>
    </row>
    <row r="1022">
      <c r="A1022" s="34"/>
      <c r="B1022" s="35"/>
      <c r="C1022" s="36"/>
      <c r="D1022" s="35"/>
      <c r="E1022" s="37"/>
      <c r="F1022" s="35"/>
      <c r="G1022" s="35"/>
    </row>
    <row r="1023">
      <c r="A1023" s="34"/>
      <c r="B1023" s="35"/>
      <c r="C1023" s="36"/>
      <c r="D1023" s="35"/>
      <c r="E1023" s="37"/>
      <c r="F1023" s="35"/>
      <c r="G1023" s="35"/>
    </row>
    <row r="1024">
      <c r="A1024" s="34"/>
      <c r="B1024" s="35"/>
      <c r="C1024" s="36"/>
      <c r="D1024" s="35"/>
      <c r="E1024" s="37"/>
      <c r="F1024" s="35"/>
      <c r="G1024" s="35"/>
    </row>
    <row r="1025">
      <c r="A1025" s="34"/>
      <c r="B1025" s="35"/>
      <c r="C1025" s="36"/>
      <c r="D1025" s="35"/>
      <c r="E1025" s="37"/>
      <c r="F1025" s="35"/>
      <c r="G1025" s="35"/>
    </row>
    <row r="1026">
      <c r="A1026" s="34"/>
      <c r="B1026" s="35"/>
      <c r="C1026" s="36"/>
      <c r="D1026" s="35"/>
      <c r="E1026" s="37"/>
      <c r="F1026" s="35"/>
      <c r="G1026" s="35"/>
    </row>
    <row r="1027">
      <c r="A1027" s="34"/>
      <c r="B1027" s="35"/>
      <c r="C1027" s="36"/>
      <c r="D1027" s="35"/>
      <c r="E1027" s="38"/>
      <c r="F1027" s="35"/>
      <c r="G1027" s="35"/>
    </row>
    <row r="1028">
      <c r="A1028" s="34"/>
      <c r="B1028" s="35"/>
      <c r="C1028" s="36"/>
      <c r="D1028" s="35"/>
      <c r="E1028" s="37"/>
      <c r="F1028" s="35"/>
      <c r="G1028" s="35"/>
    </row>
    <row r="1029">
      <c r="A1029" s="34"/>
      <c r="B1029" s="35"/>
      <c r="C1029" s="36"/>
      <c r="D1029" s="35"/>
      <c r="E1029" s="37"/>
      <c r="F1029" s="35"/>
      <c r="G1029" s="35"/>
    </row>
    <row r="1030">
      <c r="A1030" s="34"/>
      <c r="B1030" s="35"/>
      <c r="C1030" s="36"/>
      <c r="D1030" s="35"/>
      <c r="E1030" s="37"/>
      <c r="F1030" s="35"/>
      <c r="G1030" s="35"/>
    </row>
    <row r="1031">
      <c r="A1031" s="34"/>
      <c r="B1031" s="35"/>
      <c r="C1031" s="36"/>
      <c r="D1031" s="35"/>
      <c r="E1031" s="38"/>
      <c r="F1031" s="35"/>
      <c r="G1031" s="35"/>
    </row>
    <row r="1032">
      <c r="A1032" s="34"/>
      <c r="B1032" s="35"/>
      <c r="C1032" s="36"/>
      <c r="D1032" s="35"/>
      <c r="E1032" s="37"/>
      <c r="F1032" s="35"/>
      <c r="G1032" s="35"/>
    </row>
    <row r="1033">
      <c r="A1033" s="34"/>
      <c r="B1033" s="35"/>
      <c r="C1033" s="36"/>
      <c r="D1033" s="35"/>
      <c r="E1033" s="37"/>
      <c r="F1033" s="35"/>
      <c r="G1033" s="35"/>
    </row>
    <row r="1034">
      <c r="A1034" s="34"/>
      <c r="B1034" s="35"/>
      <c r="C1034" s="36"/>
      <c r="D1034" s="35"/>
      <c r="E1034" s="37"/>
      <c r="F1034" s="35"/>
      <c r="G1034" s="35"/>
    </row>
    <row r="1035">
      <c r="A1035" s="34"/>
      <c r="B1035" s="35"/>
      <c r="C1035" s="36"/>
      <c r="D1035" s="35"/>
      <c r="E1035" s="37"/>
      <c r="F1035" s="35"/>
      <c r="G1035" s="35"/>
    </row>
    <row r="1036">
      <c r="A1036" s="34"/>
      <c r="B1036" s="35"/>
      <c r="C1036" s="36"/>
      <c r="D1036" s="35"/>
      <c r="E1036" s="35"/>
      <c r="F1036" s="35"/>
      <c r="G1036" s="35"/>
    </row>
    <row r="1037">
      <c r="A1037" s="34"/>
      <c r="B1037" s="35"/>
      <c r="C1037" s="36"/>
      <c r="D1037" s="35"/>
      <c r="E1037" s="37"/>
      <c r="F1037" s="35"/>
      <c r="G1037" s="35"/>
    </row>
    <row r="1038">
      <c r="A1038" s="34"/>
      <c r="B1038" s="35"/>
      <c r="C1038" s="36"/>
      <c r="D1038" s="35"/>
      <c r="E1038" s="37"/>
      <c r="F1038" s="35"/>
      <c r="G1038" s="35"/>
    </row>
    <row r="1039">
      <c r="A1039" s="34"/>
      <c r="B1039" s="35"/>
      <c r="C1039" s="36"/>
      <c r="D1039" s="35"/>
      <c r="E1039" s="37"/>
      <c r="F1039" s="35"/>
      <c r="G1039" s="35"/>
    </row>
    <row r="1040">
      <c r="A1040" s="34"/>
      <c r="B1040" s="35"/>
      <c r="C1040" s="36"/>
      <c r="D1040" s="35"/>
      <c r="E1040" s="37"/>
      <c r="F1040" s="35"/>
      <c r="G1040" s="35"/>
    </row>
    <row r="1041">
      <c r="A1041" s="34"/>
      <c r="B1041" s="35"/>
      <c r="C1041" s="36"/>
      <c r="D1041" s="35"/>
      <c r="E1041" s="37"/>
      <c r="F1041" s="35"/>
      <c r="G1041" s="35"/>
    </row>
    <row r="1042">
      <c r="A1042" s="34"/>
      <c r="B1042" s="35"/>
      <c r="C1042" s="36"/>
      <c r="D1042" s="35"/>
      <c r="E1042" s="37"/>
      <c r="F1042" s="35"/>
      <c r="G1042" s="35"/>
    </row>
    <row r="1043">
      <c r="A1043" s="34"/>
      <c r="B1043" s="35"/>
      <c r="C1043" s="36"/>
      <c r="D1043" s="35"/>
      <c r="E1043" s="37"/>
      <c r="F1043" s="35"/>
      <c r="G1043" s="35"/>
    </row>
    <row r="1044">
      <c r="A1044" s="34"/>
      <c r="B1044" s="35"/>
      <c r="C1044" s="36"/>
      <c r="D1044" s="35"/>
      <c r="E1044" s="37"/>
      <c r="F1044" s="35"/>
      <c r="G1044" s="35"/>
    </row>
    <row r="1045">
      <c r="A1045" s="34"/>
      <c r="B1045" s="35"/>
      <c r="C1045" s="36"/>
      <c r="D1045" s="35"/>
      <c r="E1045" s="37"/>
      <c r="F1045" s="35"/>
      <c r="G1045" s="35"/>
    </row>
    <row r="1046">
      <c r="A1046" s="34"/>
      <c r="B1046" s="35"/>
      <c r="C1046" s="36"/>
      <c r="D1046" s="35"/>
      <c r="E1046" s="37"/>
      <c r="F1046" s="35"/>
      <c r="G1046" s="35"/>
    </row>
    <row r="1047">
      <c r="A1047" s="34"/>
      <c r="B1047" s="35"/>
      <c r="C1047" s="36"/>
      <c r="D1047" s="35"/>
      <c r="E1047" s="37"/>
      <c r="F1047" s="35"/>
      <c r="G1047" s="35"/>
    </row>
    <row r="1048">
      <c r="A1048" s="34"/>
      <c r="B1048" s="35"/>
      <c r="C1048" s="36"/>
      <c r="D1048" s="35"/>
      <c r="E1048" s="37"/>
      <c r="F1048" s="35"/>
      <c r="G1048" s="35"/>
    </row>
    <row r="1049">
      <c r="A1049" s="34"/>
      <c r="B1049" s="35"/>
      <c r="C1049" s="36"/>
      <c r="D1049" s="35"/>
      <c r="E1049" s="37"/>
      <c r="F1049" s="35"/>
      <c r="G1049" s="35"/>
    </row>
    <row r="1050">
      <c r="A1050" s="34"/>
      <c r="B1050" s="35"/>
      <c r="C1050" s="36"/>
      <c r="D1050" s="35"/>
      <c r="E1050" s="37"/>
      <c r="F1050" s="35"/>
      <c r="G1050" s="35"/>
    </row>
    <row r="1051">
      <c r="A1051" s="34"/>
      <c r="B1051" s="35"/>
      <c r="C1051" s="36"/>
      <c r="D1051" s="35"/>
      <c r="E1051" s="37"/>
      <c r="F1051" s="35"/>
      <c r="G1051" s="35"/>
    </row>
    <row r="1052">
      <c r="A1052" s="34"/>
      <c r="B1052" s="35"/>
      <c r="C1052" s="36"/>
      <c r="D1052" s="35"/>
      <c r="E1052" s="35"/>
      <c r="F1052" s="35"/>
      <c r="G1052" s="35"/>
    </row>
    <row r="1053">
      <c r="A1053" s="34"/>
      <c r="B1053" s="35"/>
      <c r="C1053" s="36"/>
      <c r="D1053" s="35"/>
      <c r="E1053" s="37"/>
      <c r="F1053" s="35"/>
      <c r="G1053" s="35"/>
    </row>
    <row r="1054">
      <c r="A1054" s="34"/>
      <c r="B1054" s="35"/>
      <c r="C1054" s="36"/>
      <c r="D1054" s="35"/>
      <c r="E1054" s="37"/>
      <c r="F1054" s="35"/>
      <c r="G1054" s="35"/>
    </row>
    <row r="1055">
      <c r="A1055" s="34"/>
      <c r="B1055" s="35"/>
      <c r="C1055" s="36"/>
      <c r="D1055" s="35"/>
      <c r="E1055" s="37"/>
      <c r="F1055" s="35"/>
      <c r="G1055" s="35"/>
    </row>
    <row r="1056">
      <c r="A1056" s="34"/>
      <c r="B1056" s="35"/>
      <c r="C1056" s="36"/>
      <c r="D1056" s="35"/>
      <c r="E1056" s="37"/>
      <c r="F1056" s="35"/>
      <c r="G1056" s="35"/>
    </row>
    <row r="1057">
      <c r="A1057" s="34"/>
      <c r="B1057" s="35"/>
      <c r="C1057" s="36"/>
      <c r="D1057" s="35"/>
      <c r="E1057" s="37"/>
      <c r="F1057" s="35"/>
      <c r="G1057" s="35"/>
    </row>
    <row r="1058">
      <c r="A1058" s="34"/>
      <c r="B1058" s="35"/>
      <c r="C1058" s="36"/>
      <c r="D1058" s="35"/>
      <c r="E1058" s="35"/>
      <c r="F1058" s="35"/>
      <c r="G1058" s="35"/>
    </row>
    <row r="1059">
      <c r="A1059" s="34"/>
      <c r="B1059" s="35"/>
      <c r="C1059" s="36"/>
      <c r="D1059" s="35"/>
      <c r="E1059" s="37"/>
      <c r="F1059" s="35"/>
      <c r="G1059" s="35"/>
    </row>
    <row r="1060">
      <c r="A1060" s="34"/>
      <c r="B1060" s="35"/>
      <c r="C1060" s="36"/>
      <c r="D1060" s="35"/>
      <c r="E1060" s="38"/>
      <c r="F1060" s="35"/>
      <c r="G1060" s="35"/>
    </row>
    <row r="1061">
      <c r="A1061" s="34"/>
      <c r="B1061" s="35"/>
      <c r="C1061" s="36"/>
      <c r="D1061" s="35"/>
      <c r="E1061" s="37"/>
      <c r="F1061" s="35"/>
      <c r="G1061" s="35"/>
    </row>
    <row r="1062">
      <c r="A1062" s="34"/>
      <c r="B1062" s="35"/>
      <c r="C1062" s="36"/>
      <c r="D1062" s="35"/>
      <c r="E1062" s="37"/>
      <c r="F1062" s="35"/>
      <c r="G1062" s="35"/>
    </row>
    <row r="1063">
      <c r="A1063" s="34"/>
      <c r="B1063" s="35"/>
      <c r="C1063" s="36"/>
      <c r="D1063" s="35"/>
      <c r="E1063" s="37"/>
      <c r="F1063" s="35"/>
      <c r="G1063" s="35"/>
    </row>
    <row r="1064">
      <c r="A1064" s="34"/>
      <c r="B1064" s="35"/>
      <c r="C1064" s="36"/>
      <c r="D1064" s="35"/>
      <c r="E1064" s="37"/>
      <c r="F1064" s="35"/>
      <c r="G1064" s="35"/>
    </row>
    <row r="1065">
      <c r="A1065" s="34"/>
      <c r="B1065" s="35"/>
      <c r="C1065" s="36"/>
      <c r="D1065" s="35"/>
      <c r="E1065" s="37"/>
      <c r="F1065" s="35"/>
      <c r="G1065" s="35"/>
    </row>
    <row r="1066">
      <c r="A1066" s="34"/>
      <c r="B1066" s="35"/>
      <c r="C1066" s="36"/>
      <c r="D1066" s="35"/>
      <c r="E1066" s="37"/>
      <c r="F1066" s="35"/>
      <c r="G1066" s="35"/>
    </row>
    <row r="1067">
      <c r="A1067" s="34"/>
      <c r="B1067" s="35"/>
      <c r="C1067" s="36"/>
      <c r="D1067" s="35"/>
      <c r="E1067" s="37"/>
      <c r="F1067" s="35"/>
      <c r="G1067" s="35"/>
    </row>
    <row r="1068">
      <c r="A1068" s="34"/>
      <c r="B1068" s="35"/>
      <c r="C1068" s="36"/>
      <c r="D1068" s="35"/>
      <c r="E1068" s="37"/>
      <c r="F1068" s="35"/>
      <c r="G1068" s="35"/>
    </row>
    <row r="1069">
      <c r="A1069" s="34"/>
      <c r="B1069" s="35"/>
      <c r="C1069" s="36"/>
      <c r="D1069" s="35"/>
      <c r="E1069" s="38"/>
      <c r="F1069" s="35"/>
      <c r="G1069" s="35"/>
    </row>
    <row r="1070">
      <c r="A1070" s="34"/>
      <c r="B1070" s="35"/>
      <c r="C1070" s="36"/>
      <c r="D1070" s="35"/>
      <c r="E1070" s="37"/>
      <c r="F1070" s="35"/>
      <c r="G1070" s="35"/>
    </row>
    <row r="1071">
      <c r="A1071" s="34"/>
      <c r="B1071" s="35"/>
      <c r="C1071" s="36"/>
      <c r="D1071" s="35"/>
      <c r="E1071" s="37"/>
      <c r="F1071" s="35"/>
      <c r="G1071" s="35"/>
    </row>
    <row r="1072">
      <c r="A1072" s="34"/>
      <c r="B1072" s="35"/>
      <c r="C1072" s="36"/>
      <c r="D1072" s="35"/>
      <c r="E1072" s="37"/>
      <c r="F1072" s="35"/>
      <c r="G1072" s="35"/>
    </row>
    <row r="1073">
      <c r="A1073" s="34"/>
      <c r="B1073" s="35"/>
      <c r="C1073" s="36"/>
      <c r="D1073" s="35"/>
      <c r="E1073" s="37"/>
      <c r="F1073" s="35"/>
      <c r="G1073" s="35"/>
    </row>
    <row r="1074">
      <c r="A1074" s="34"/>
      <c r="B1074" s="35"/>
      <c r="C1074" s="36"/>
      <c r="D1074" s="35"/>
      <c r="E1074" s="38"/>
      <c r="F1074" s="35"/>
      <c r="G1074" s="35"/>
    </row>
    <row r="1075">
      <c r="A1075" s="34"/>
      <c r="B1075" s="35"/>
      <c r="C1075" s="36"/>
      <c r="D1075" s="35"/>
      <c r="E1075" s="37"/>
      <c r="F1075" s="35"/>
      <c r="G1075" s="35"/>
    </row>
    <row r="1076">
      <c r="A1076" s="34"/>
      <c r="B1076" s="35"/>
      <c r="C1076" s="36"/>
      <c r="D1076" s="35"/>
      <c r="E1076" s="38"/>
      <c r="F1076" s="35"/>
      <c r="G1076" s="35"/>
    </row>
    <row r="1077">
      <c r="A1077" s="34"/>
      <c r="B1077" s="35"/>
      <c r="C1077" s="36"/>
      <c r="D1077" s="35"/>
      <c r="E1077" s="37"/>
      <c r="F1077" s="35"/>
      <c r="G1077" s="35"/>
    </row>
    <row r="1078">
      <c r="A1078" s="34"/>
      <c r="B1078" s="35"/>
      <c r="C1078" s="36"/>
      <c r="D1078" s="35"/>
      <c r="E1078" s="37"/>
      <c r="F1078" s="35"/>
      <c r="G1078" s="35"/>
    </row>
    <row r="1079">
      <c r="A1079" s="34"/>
      <c r="B1079" s="35"/>
      <c r="C1079" s="36"/>
      <c r="D1079" s="35"/>
      <c r="E1079" s="37"/>
      <c r="F1079" s="35"/>
      <c r="G1079" s="35"/>
    </row>
    <row r="1080">
      <c r="A1080" s="34"/>
      <c r="B1080" s="35"/>
      <c r="C1080" s="36"/>
      <c r="D1080" s="35"/>
      <c r="E1080" s="37"/>
      <c r="F1080" s="35"/>
      <c r="G1080" s="35"/>
    </row>
    <row r="1081">
      <c r="A1081" s="34"/>
      <c r="B1081" s="35"/>
      <c r="C1081" s="36"/>
      <c r="D1081" s="35"/>
      <c r="E1081" s="37"/>
      <c r="F1081" s="35"/>
      <c r="G1081" s="35"/>
    </row>
    <row r="1082">
      <c r="A1082" s="34"/>
      <c r="B1082" s="35"/>
      <c r="C1082" s="36"/>
      <c r="D1082" s="35"/>
      <c r="E1082" s="37"/>
      <c r="F1082" s="35"/>
      <c r="G1082" s="35"/>
    </row>
    <row r="1083">
      <c r="A1083" s="34"/>
      <c r="B1083" s="35"/>
      <c r="C1083" s="36"/>
      <c r="D1083" s="35"/>
      <c r="E1083" s="37"/>
      <c r="F1083" s="35"/>
      <c r="G1083" s="35"/>
    </row>
    <row r="1084">
      <c r="A1084" s="34"/>
      <c r="B1084" s="35"/>
      <c r="C1084" s="36"/>
      <c r="D1084" s="35"/>
      <c r="E1084" s="37"/>
      <c r="F1084" s="35"/>
      <c r="G1084" s="35"/>
    </row>
    <row r="1085">
      <c r="A1085" s="34"/>
      <c r="B1085" s="35"/>
      <c r="C1085" s="36"/>
      <c r="D1085" s="35"/>
      <c r="E1085" s="37"/>
      <c r="F1085" s="35"/>
      <c r="G1085" s="35"/>
    </row>
    <row r="1086">
      <c r="A1086" s="34"/>
      <c r="B1086" s="35"/>
      <c r="C1086" s="36"/>
      <c r="D1086" s="35"/>
      <c r="E1086" s="37"/>
      <c r="F1086" s="35"/>
      <c r="G1086" s="35"/>
    </row>
    <row r="1087">
      <c r="A1087" s="34"/>
      <c r="B1087" s="35"/>
      <c r="C1087" s="36"/>
      <c r="D1087" s="35"/>
      <c r="E1087" s="37"/>
      <c r="F1087" s="35"/>
      <c r="G1087" s="35"/>
    </row>
    <row r="1088">
      <c r="A1088" s="34"/>
      <c r="B1088" s="35"/>
      <c r="C1088" s="36"/>
      <c r="D1088" s="35"/>
      <c r="E1088" s="37"/>
      <c r="F1088" s="35"/>
      <c r="G1088" s="35"/>
    </row>
    <row r="1089">
      <c r="A1089" s="34"/>
      <c r="B1089" s="35"/>
      <c r="C1089" s="36"/>
      <c r="D1089" s="35"/>
      <c r="E1089" s="37"/>
      <c r="F1089" s="35"/>
      <c r="G1089" s="35"/>
    </row>
    <row r="1090">
      <c r="A1090" s="34"/>
      <c r="B1090" s="35"/>
      <c r="C1090" s="36"/>
      <c r="D1090" s="35"/>
      <c r="E1090" s="37"/>
      <c r="F1090" s="35"/>
      <c r="G1090" s="35"/>
    </row>
    <row r="1091">
      <c r="A1091" s="34"/>
      <c r="B1091" s="35"/>
      <c r="C1091" s="36"/>
      <c r="D1091" s="35"/>
      <c r="E1091" s="37"/>
      <c r="F1091" s="35"/>
      <c r="G1091" s="35"/>
    </row>
    <row r="1092">
      <c r="A1092" s="34"/>
      <c r="B1092" s="35"/>
      <c r="C1092" s="36"/>
      <c r="D1092" s="35"/>
      <c r="E1092" s="37"/>
      <c r="F1092" s="35"/>
      <c r="G1092" s="35"/>
    </row>
    <row r="1093">
      <c r="A1093" s="34"/>
      <c r="B1093" s="35"/>
      <c r="C1093" s="36"/>
      <c r="D1093" s="35"/>
      <c r="E1093" s="37"/>
      <c r="F1093" s="35"/>
      <c r="G1093" s="35"/>
    </row>
    <row r="1094">
      <c r="A1094" s="34"/>
      <c r="B1094" s="35"/>
      <c r="C1094" s="36"/>
      <c r="D1094" s="35"/>
      <c r="E1094" s="37"/>
      <c r="F1094" s="35"/>
      <c r="G1094" s="35"/>
    </row>
    <row r="1095">
      <c r="A1095" s="34"/>
      <c r="B1095" s="35"/>
      <c r="C1095" s="36"/>
      <c r="D1095" s="35"/>
      <c r="E1095" s="37"/>
      <c r="F1095" s="35"/>
      <c r="G1095" s="35"/>
    </row>
    <row r="1096">
      <c r="A1096" s="34"/>
      <c r="B1096" s="35"/>
      <c r="C1096" s="36"/>
      <c r="D1096" s="35"/>
      <c r="E1096" s="37"/>
      <c r="F1096" s="35"/>
      <c r="G1096" s="35"/>
    </row>
    <row r="1097">
      <c r="A1097" s="34"/>
      <c r="B1097" s="35"/>
      <c r="C1097" s="36"/>
      <c r="D1097" s="35"/>
      <c r="E1097" s="37"/>
      <c r="F1097" s="35"/>
      <c r="G1097" s="35"/>
    </row>
    <row r="1098">
      <c r="A1098" s="34"/>
      <c r="B1098" s="35"/>
      <c r="C1098" s="36"/>
      <c r="D1098" s="35"/>
      <c r="E1098" s="37"/>
      <c r="F1098" s="35"/>
      <c r="G1098" s="35"/>
    </row>
    <row r="1099">
      <c r="A1099" s="34"/>
      <c r="B1099" s="35"/>
      <c r="C1099" s="36"/>
      <c r="D1099" s="35"/>
      <c r="E1099" s="37"/>
      <c r="F1099" s="35"/>
      <c r="G1099" s="35"/>
    </row>
    <row r="1100">
      <c r="A1100" s="34"/>
      <c r="B1100" s="35"/>
      <c r="C1100" s="36"/>
      <c r="D1100" s="35"/>
      <c r="E1100" s="37"/>
      <c r="F1100" s="35"/>
      <c r="G1100" s="35"/>
    </row>
    <row r="1101">
      <c r="A1101" s="34"/>
      <c r="B1101" s="35"/>
      <c r="C1101" s="36"/>
      <c r="D1101" s="35"/>
      <c r="E1101" s="35"/>
      <c r="F1101" s="35"/>
      <c r="G1101" s="35"/>
    </row>
    <row r="1102">
      <c r="A1102" s="34"/>
      <c r="B1102" s="35"/>
      <c r="C1102" s="36"/>
      <c r="D1102" s="35"/>
      <c r="E1102" s="37"/>
      <c r="F1102" s="35"/>
      <c r="G1102" s="35"/>
    </row>
    <row r="1103">
      <c r="A1103" s="34"/>
      <c r="B1103" s="35"/>
      <c r="C1103" s="36"/>
      <c r="D1103" s="35"/>
      <c r="E1103" s="37"/>
      <c r="F1103" s="35"/>
      <c r="G1103" s="35"/>
    </row>
    <row r="1104">
      <c r="A1104" s="34"/>
      <c r="B1104" s="35"/>
      <c r="C1104" s="36"/>
      <c r="D1104" s="35"/>
      <c r="E1104" s="37"/>
      <c r="F1104" s="35"/>
      <c r="G1104" s="35"/>
    </row>
    <row r="1105">
      <c r="A1105" s="34"/>
      <c r="B1105" s="35"/>
      <c r="C1105" s="36"/>
      <c r="D1105" s="35"/>
      <c r="E1105" s="37"/>
      <c r="F1105" s="35"/>
      <c r="G1105" s="35"/>
    </row>
    <row r="1106">
      <c r="A1106" s="34"/>
      <c r="B1106" s="35"/>
      <c r="C1106" s="36"/>
      <c r="D1106" s="35"/>
      <c r="E1106" s="37"/>
      <c r="F1106" s="35"/>
      <c r="G1106" s="35"/>
    </row>
    <row r="1107">
      <c r="A1107" s="34"/>
      <c r="B1107" s="35"/>
      <c r="C1107" s="36"/>
      <c r="D1107" s="35"/>
      <c r="E1107" s="37"/>
      <c r="F1107" s="35"/>
      <c r="G1107" s="35"/>
    </row>
    <row r="1108">
      <c r="A1108" s="34"/>
      <c r="B1108" s="35"/>
      <c r="C1108" s="36"/>
      <c r="D1108" s="35"/>
      <c r="E1108" s="37"/>
      <c r="F1108" s="35"/>
      <c r="G1108" s="35"/>
    </row>
    <row r="1109">
      <c r="A1109" s="34"/>
      <c r="B1109" s="35"/>
      <c r="C1109" s="36"/>
      <c r="D1109" s="35"/>
      <c r="E1109" s="37"/>
      <c r="F1109" s="35"/>
      <c r="G1109" s="35"/>
    </row>
    <row r="1110">
      <c r="A1110" s="34"/>
      <c r="B1110" s="35"/>
      <c r="C1110" s="36"/>
      <c r="D1110" s="35"/>
      <c r="E1110" s="37"/>
      <c r="F1110" s="35"/>
      <c r="G1110" s="35"/>
    </row>
    <row r="1111">
      <c r="A1111" s="34"/>
      <c r="B1111" s="35"/>
      <c r="C1111" s="36"/>
      <c r="D1111" s="35"/>
      <c r="E1111" s="37"/>
      <c r="F1111" s="35"/>
      <c r="G1111" s="35"/>
    </row>
    <row r="1112">
      <c r="A1112" s="34"/>
      <c r="B1112" s="35"/>
      <c r="C1112" s="36"/>
      <c r="D1112" s="35"/>
      <c r="E1112" s="37"/>
      <c r="F1112" s="35"/>
      <c r="G1112" s="35"/>
    </row>
    <row r="1113">
      <c r="A1113" s="34"/>
      <c r="B1113" s="35"/>
      <c r="C1113" s="36"/>
      <c r="D1113" s="35"/>
      <c r="E1113" s="37"/>
      <c r="F1113" s="35"/>
      <c r="G1113" s="35"/>
    </row>
    <row r="1114">
      <c r="A1114" s="34"/>
      <c r="B1114" s="35"/>
      <c r="C1114" s="36"/>
      <c r="D1114" s="35"/>
      <c r="E1114" s="37"/>
      <c r="F1114" s="35"/>
      <c r="G1114" s="35"/>
    </row>
    <row r="1115">
      <c r="A1115" s="34"/>
      <c r="B1115" s="35"/>
      <c r="C1115" s="36"/>
      <c r="D1115" s="35"/>
      <c r="E1115" s="37"/>
      <c r="F1115" s="35"/>
      <c r="G1115" s="35"/>
    </row>
    <row r="1116">
      <c r="A1116" s="34"/>
      <c r="B1116" s="35"/>
      <c r="C1116" s="36"/>
      <c r="D1116" s="35"/>
      <c r="E1116" s="37"/>
      <c r="F1116" s="35"/>
      <c r="G1116" s="35"/>
    </row>
    <row r="1117">
      <c r="A1117" s="34"/>
      <c r="B1117" s="35"/>
      <c r="C1117" s="36"/>
      <c r="D1117" s="35"/>
      <c r="E1117" s="37"/>
      <c r="F1117" s="35"/>
      <c r="G1117" s="35"/>
    </row>
    <row r="1118">
      <c r="A1118" s="34"/>
      <c r="B1118" s="35"/>
      <c r="C1118" s="36"/>
      <c r="D1118" s="35"/>
      <c r="E1118" s="37"/>
      <c r="F1118" s="35"/>
      <c r="G1118" s="35"/>
    </row>
    <row r="1119">
      <c r="A1119" s="34"/>
      <c r="B1119" s="35"/>
      <c r="C1119" s="36"/>
      <c r="D1119" s="35"/>
      <c r="E1119" s="38"/>
      <c r="F1119" s="35"/>
      <c r="G1119" s="35"/>
    </row>
    <row r="1120">
      <c r="A1120" s="34"/>
      <c r="B1120" s="35"/>
      <c r="C1120" s="36"/>
      <c r="D1120" s="35"/>
      <c r="E1120" s="37"/>
      <c r="F1120" s="35"/>
      <c r="G1120" s="35"/>
    </row>
    <row r="1121">
      <c r="A1121" s="34"/>
      <c r="B1121" s="35"/>
      <c r="C1121" s="36"/>
      <c r="D1121" s="35"/>
      <c r="E1121" s="37"/>
      <c r="F1121" s="35"/>
      <c r="G1121" s="35"/>
    </row>
    <row r="1122">
      <c r="A1122" s="34"/>
      <c r="B1122" s="35"/>
      <c r="C1122" s="36"/>
      <c r="D1122" s="35"/>
      <c r="E1122" s="37"/>
      <c r="F1122" s="35"/>
      <c r="G1122" s="35"/>
    </row>
    <row r="1123">
      <c r="A1123" s="34"/>
      <c r="B1123" s="35"/>
      <c r="C1123" s="36"/>
      <c r="D1123" s="35"/>
      <c r="E1123" s="37"/>
      <c r="F1123" s="35"/>
      <c r="G1123" s="35"/>
    </row>
    <row r="1124">
      <c r="A1124" s="34"/>
      <c r="B1124" s="35"/>
      <c r="C1124" s="36"/>
      <c r="D1124" s="35"/>
      <c r="E1124" s="37"/>
      <c r="F1124" s="35"/>
      <c r="G1124" s="35"/>
    </row>
    <row r="1125">
      <c r="A1125" s="34"/>
      <c r="B1125" s="35"/>
      <c r="C1125" s="36"/>
      <c r="D1125" s="35"/>
      <c r="E1125" s="37"/>
      <c r="F1125" s="35"/>
      <c r="G1125" s="35"/>
    </row>
    <row r="1126">
      <c r="A1126" s="34"/>
      <c r="B1126" s="35"/>
      <c r="C1126" s="36"/>
      <c r="D1126" s="35"/>
      <c r="E1126" s="37"/>
      <c r="F1126" s="35"/>
      <c r="G1126" s="35"/>
    </row>
    <row r="1127">
      <c r="A1127" s="34"/>
      <c r="B1127" s="35"/>
      <c r="C1127" s="36"/>
      <c r="D1127" s="35"/>
      <c r="E1127" s="37"/>
      <c r="F1127" s="35"/>
      <c r="G1127" s="35"/>
    </row>
    <row r="1128">
      <c r="A1128" s="34"/>
      <c r="B1128" s="35"/>
      <c r="C1128" s="36"/>
      <c r="D1128" s="35"/>
      <c r="E1128" s="37"/>
      <c r="F1128" s="35"/>
      <c r="G1128" s="35"/>
    </row>
    <row r="1129">
      <c r="A1129" s="34"/>
      <c r="B1129" s="35"/>
      <c r="C1129" s="36"/>
      <c r="D1129" s="35"/>
      <c r="E1129" s="37"/>
      <c r="F1129" s="35"/>
      <c r="G1129" s="35"/>
    </row>
    <row r="1130">
      <c r="A1130" s="34"/>
      <c r="B1130" s="35"/>
      <c r="C1130" s="36"/>
      <c r="D1130" s="35"/>
      <c r="E1130" s="37"/>
      <c r="F1130" s="35"/>
      <c r="G1130" s="35"/>
    </row>
    <row r="1131">
      <c r="A1131" s="34"/>
      <c r="B1131" s="35"/>
      <c r="C1131" s="36"/>
      <c r="D1131" s="35"/>
      <c r="E1131" s="37"/>
      <c r="F1131" s="35"/>
      <c r="G1131" s="35"/>
    </row>
    <row r="1132">
      <c r="A1132" s="34"/>
      <c r="B1132" s="35"/>
      <c r="C1132" s="36"/>
      <c r="D1132" s="35"/>
      <c r="E1132" s="37"/>
      <c r="F1132" s="35"/>
      <c r="G1132" s="35"/>
    </row>
    <row r="1133">
      <c r="A1133" s="34"/>
      <c r="B1133" s="35"/>
      <c r="C1133" s="36"/>
      <c r="D1133" s="35"/>
      <c r="E1133" s="37"/>
      <c r="F1133" s="35"/>
      <c r="G1133" s="35"/>
    </row>
    <row r="1134">
      <c r="A1134" s="34"/>
      <c r="B1134" s="35"/>
      <c r="C1134" s="36"/>
      <c r="D1134" s="35"/>
      <c r="E1134" s="37"/>
      <c r="F1134" s="35"/>
      <c r="G1134" s="35"/>
    </row>
    <row r="1135">
      <c r="A1135" s="34"/>
      <c r="B1135" s="35"/>
      <c r="C1135" s="36"/>
      <c r="D1135" s="35"/>
      <c r="E1135" s="37"/>
      <c r="F1135" s="35"/>
      <c r="G1135" s="35"/>
    </row>
    <row r="1136">
      <c r="A1136" s="34"/>
      <c r="B1136" s="35"/>
      <c r="C1136" s="36"/>
      <c r="D1136" s="35"/>
      <c r="E1136" s="37"/>
      <c r="F1136" s="35"/>
      <c r="G1136" s="35"/>
    </row>
    <row r="1137">
      <c r="A1137" s="34"/>
      <c r="B1137" s="35"/>
      <c r="C1137" s="36"/>
      <c r="D1137" s="35"/>
      <c r="E1137" s="38"/>
      <c r="F1137" s="35"/>
      <c r="G1137" s="35"/>
    </row>
    <row r="1138">
      <c r="A1138" s="34"/>
      <c r="B1138" s="35"/>
      <c r="C1138" s="36"/>
      <c r="D1138" s="35"/>
      <c r="E1138" s="37"/>
      <c r="F1138" s="35"/>
      <c r="G1138" s="35"/>
    </row>
    <row r="1139">
      <c r="A1139" s="34"/>
      <c r="B1139" s="35"/>
      <c r="C1139" s="36"/>
      <c r="D1139" s="35"/>
      <c r="E1139" s="37"/>
      <c r="F1139" s="35"/>
      <c r="G1139" s="35"/>
    </row>
    <row r="1140">
      <c r="A1140" s="34"/>
      <c r="B1140" s="35"/>
      <c r="C1140" s="36"/>
      <c r="D1140" s="35"/>
      <c r="E1140" s="37"/>
      <c r="F1140" s="35"/>
      <c r="G1140" s="35"/>
    </row>
    <row r="1141">
      <c r="A1141" s="34"/>
      <c r="B1141" s="35"/>
      <c r="C1141" s="36"/>
      <c r="D1141" s="35"/>
      <c r="E1141" s="37"/>
      <c r="F1141" s="35"/>
      <c r="G1141" s="35"/>
    </row>
    <row r="1142">
      <c r="A1142" s="34"/>
      <c r="B1142" s="35"/>
      <c r="C1142" s="36"/>
      <c r="D1142" s="35"/>
      <c r="E1142" s="37"/>
      <c r="F1142" s="35"/>
      <c r="G1142" s="35"/>
    </row>
    <row r="1143">
      <c r="A1143" s="34"/>
      <c r="B1143" s="35"/>
      <c r="C1143" s="36"/>
      <c r="D1143" s="35"/>
      <c r="E1143" s="37"/>
      <c r="F1143" s="35"/>
      <c r="G1143" s="35"/>
    </row>
    <row r="1144">
      <c r="A1144" s="34"/>
      <c r="B1144" s="35"/>
      <c r="C1144" s="36"/>
      <c r="D1144" s="35"/>
      <c r="E1144" s="37"/>
      <c r="F1144" s="35"/>
      <c r="G1144" s="35"/>
    </row>
    <row r="1145">
      <c r="A1145" s="34"/>
      <c r="B1145" s="35"/>
      <c r="C1145" s="36"/>
      <c r="D1145" s="35"/>
      <c r="E1145" s="37"/>
      <c r="F1145" s="35"/>
      <c r="G1145" s="35"/>
    </row>
    <row r="1146">
      <c r="A1146" s="34"/>
      <c r="B1146" s="35"/>
      <c r="C1146" s="36"/>
      <c r="D1146" s="35"/>
      <c r="E1146" s="37"/>
      <c r="F1146" s="35"/>
      <c r="G1146" s="35"/>
    </row>
    <row r="1147">
      <c r="A1147" s="34"/>
      <c r="B1147" s="35"/>
      <c r="C1147" s="36"/>
      <c r="D1147" s="35"/>
      <c r="E1147" s="35"/>
      <c r="F1147" s="35"/>
      <c r="G1147" s="35"/>
    </row>
    <row r="1148">
      <c r="A1148" s="34"/>
      <c r="B1148" s="35"/>
      <c r="C1148" s="36"/>
      <c r="D1148" s="35"/>
      <c r="E1148" s="37"/>
      <c r="F1148" s="35"/>
      <c r="G1148" s="35"/>
    </row>
    <row r="1149">
      <c r="A1149" s="34"/>
      <c r="B1149" s="35"/>
      <c r="C1149" s="36"/>
      <c r="D1149" s="35"/>
      <c r="E1149" s="38"/>
      <c r="F1149" s="35"/>
      <c r="G1149" s="35"/>
    </row>
    <row r="1150">
      <c r="A1150" s="34"/>
      <c r="B1150" s="35"/>
      <c r="C1150" s="36"/>
      <c r="D1150" s="35"/>
      <c r="E1150" s="37"/>
      <c r="F1150" s="35"/>
      <c r="G1150" s="35"/>
    </row>
    <row r="1151">
      <c r="A1151" s="34"/>
      <c r="B1151" s="35"/>
      <c r="C1151" s="36"/>
      <c r="D1151" s="35"/>
      <c r="E1151" s="37"/>
      <c r="F1151" s="35"/>
      <c r="G1151" s="35"/>
    </row>
    <row r="1152">
      <c r="A1152" s="34"/>
      <c r="B1152" s="35"/>
      <c r="C1152" s="36"/>
      <c r="D1152" s="35"/>
      <c r="E1152" s="37"/>
      <c r="F1152" s="35"/>
      <c r="G1152" s="35"/>
    </row>
    <row r="1153">
      <c r="A1153" s="34"/>
      <c r="B1153" s="35"/>
      <c r="C1153" s="36"/>
      <c r="D1153" s="35"/>
      <c r="E1153" s="37"/>
      <c r="F1153" s="35"/>
      <c r="G1153" s="35"/>
    </row>
    <row r="1154">
      <c r="A1154" s="34"/>
      <c r="B1154" s="35"/>
      <c r="C1154" s="36"/>
      <c r="D1154" s="35"/>
      <c r="E1154" s="37"/>
      <c r="F1154" s="35"/>
      <c r="G1154" s="35"/>
    </row>
    <row r="1155">
      <c r="A1155" s="34"/>
      <c r="B1155" s="35"/>
      <c r="C1155" s="36"/>
      <c r="D1155" s="35"/>
      <c r="E1155" s="37"/>
      <c r="F1155" s="35"/>
      <c r="G1155" s="35"/>
    </row>
    <row r="1156">
      <c r="A1156" s="34"/>
      <c r="B1156" s="35"/>
      <c r="C1156" s="36"/>
      <c r="D1156" s="35"/>
      <c r="E1156" s="37"/>
      <c r="F1156" s="35"/>
      <c r="G1156" s="35"/>
    </row>
    <row r="1157">
      <c r="A1157" s="34"/>
      <c r="B1157" s="35"/>
      <c r="C1157" s="36"/>
      <c r="D1157" s="35"/>
      <c r="E1157" s="37"/>
      <c r="F1157" s="35"/>
      <c r="G1157" s="35"/>
    </row>
    <row r="1158">
      <c r="A1158" s="34"/>
      <c r="B1158" s="35"/>
      <c r="C1158" s="36"/>
      <c r="D1158" s="35"/>
      <c r="E1158" s="37"/>
      <c r="F1158" s="35"/>
      <c r="G1158" s="35"/>
    </row>
    <row r="1159">
      <c r="A1159" s="34"/>
      <c r="B1159" s="35"/>
      <c r="C1159" s="36"/>
      <c r="D1159" s="35"/>
      <c r="E1159" s="37"/>
      <c r="F1159" s="35"/>
      <c r="G1159" s="35"/>
    </row>
    <row r="1160">
      <c r="A1160" s="34"/>
      <c r="B1160" s="35"/>
      <c r="C1160" s="36"/>
      <c r="D1160" s="35"/>
      <c r="E1160" s="37"/>
      <c r="F1160" s="35"/>
      <c r="G1160" s="35"/>
    </row>
    <row r="1161">
      <c r="A1161" s="34"/>
      <c r="B1161" s="35"/>
      <c r="C1161" s="36"/>
      <c r="D1161" s="35"/>
      <c r="E1161" s="38"/>
      <c r="F1161" s="35"/>
      <c r="G1161" s="35"/>
    </row>
    <row r="1162">
      <c r="A1162" s="34"/>
      <c r="B1162" s="35"/>
      <c r="C1162" s="36"/>
      <c r="D1162" s="35"/>
      <c r="E1162" s="37"/>
      <c r="F1162" s="35"/>
      <c r="G1162" s="35"/>
    </row>
    <row r="1163">
      <c r="A1163" s="34"/>
      <c r="B1163" s="35"/>
      <c r="C1163" s="36"/>
      <c r="D1163" s="35"/>
      <c r="E1163" s="37"/>
      <c r="F1163" s="35"/>
      <c r="G1163" s="35"/>
    </row>
    <row r="1164">
      <c r="A1164" s="34"/>
      <c r="B1164" s="35"/>
      <c r="C1164" s="36"/>
      <c r="D1164" s="35"/>
      <c r="E1164" s="38"/>
      <c r="F1164" s="35"/>
      <c r="G1164" s="35"/>
    </row>
    <row r="1165">
      <c r="A1165" s="34"/>
      <c r="B1165" s="35"/>
      <c r="C1165" s="36"/>
      <c r="D1165" s="35"/>
      <c r="E1165" s="37"/>
      <c r="F1165" s="35"/>
      <c r="G1165" s="35"/>
    </row>
    <row r="1166">
      <c r="A1166" s="34"/>
      <c r="B1166" s="35"/>
      <c r="C1166" s="36"/>
      <c r="D1166" s="35"/>
      <c r="E1166" s="37"/>
      <c r="F1166" s="35"/>
      <c r="G1166" s="35"/>
    </row>
    <row r="1167">
      <c r="A1167" s="34"/>
      <c r="B1167" s="35"/>
      <c r="C1167" s="36"/>
      <c r="D1167" s="35"/>
      <c r="E1167" s="37"/>
      <c r="F1167" s="35"/>
      <c r="G1167" s="35"/>
    </row>
    <row r="1168">
      <c r="A1168" s="34"/>
      <c r="B1168" s="35"/>
      <c r="C1168" s="36"/>
      <c r="D1168" s="35"/>
      <c r="E1168" s="37"/>
      <c r="F1168" s="35"/>
      <c r="G1168" s="35"/>
    </row>
    <row r="1169">
      <c r="A1169" s="34"/>
      <c r="B1169" s="35"/>
      <c r="C1169" s="36"/>
      <c r="D1169" s="35"/>
      <c r="E1169" s="37"/>
      <c r="F1169" s="35"/>
      <c r="G1169" s="35"/>
    </row>
    <row r="1170">
      <c r="A1170" s="34"/>
      <c r="B1170" s="35"/>
      <c r="C1170" s="36"/>
      <c r="D1170" s="35"/>
      <c r="E1170" s="37"/>
      <c r="F1170" s="35"/>
      <c r="G1170" s="35"/>
    </row>
    <row r="1171">
      <c r="A1171" s="34"/>
      <c r="B1171" s="35"/>
      <c r="C1171" s="36"/>
      <c r="D1171" s="35"/>
      <c r="E1171" s="35"/>
      <c r="F1171" s="35"/>
      <c r="G1171" s="35"/>
    </row>
    <row r="1172">
      <c r="A1172" s="34"/>
      <c r="B1172" s="35"/>
      <c r="C1172" s="36"/>
      <c r="D1172" s="35"/>
      <c r="E1172" s="37"/>
      <c r="F1172" s="35"/>
      <c r="G1172" s="35"/>
    </row>
    <row r="1173">
      <c r="A1173" s="34"/>
      <c r="B1173" s="35"/>
      <c r="C1173" s="36"/>
      <c r="D1173" s="35"/>
      <c r="E1173" s="37"/>
      <c r="F1173" s="35"/>
      <c r="G1173" s="35"/>
    </row>
    <row r="1174">
      <c r="A1174" s="34"/>
      <c r="B1174" s="35"/>
      <c r="C1174" s="36"/>
      <c r="D1174" s="35"/>
      <c r="E1174" s="37"/>
      <c r="F1174" s="35"/>
      <c r="G1174" s="35"/>
    </row>
    <row r="1175">
      <c r="A1175" s="34"/>
      <c r="B1175" s="35"/>
      <c r="C1175" s="36"/>
      <c r="D1175" s="35"/>
      <c r="E1175" s="37"/>
      <c r="F1175" s="35"/>
      <c r="G1175" s="35"/>
    </row>
    <row r="1176">
      <c r="A1176" s="34"/>
      <c r="B1176" s="35"/>
      <c r="C1176" s="36"/>
      <c r="D1176" s="35"/>
      <c r="E1176" s="37"/>
      <c r="F1176" s="35"/>
      <c r="G1176" s="35"/>
    </row>
    <row r="1177">
      <c r="A1177" s="34"/>
      <c r="B1177" s="35"/>
      <c r="C1177" s="36"/>
      <c r="D1177" s="35"/>
      <c r="E1177" s="38"/>
      <c r="F1177" s="35"/>
      <c r="G1177" s="35"/>
    </row>
    <row r="1178">
      <c r="A1178" s="34"/>
      <c r="B1178" s="35"/>
      <c r="C1178" s="36"/>
      <c r="D1178" s="35"/>
      <c r="E1178" s="37"/>
      <c r="F1178" s="35"/>
      <c r="G1178" s="35"/>
    </row>
    <row r="1179">
      <c r="A1179" s="34"/>
      <c r="B1179" s="35"/>
      <c r="C1179" s="36"/>
      <c r="D1179" s="35"/>
      <c r="E1179" s="37"/>
      <c r="F1179" s="35"/>
      <c r="G1179" s="35"/>
    </row>
    <row r="1180">
      <c r="A1180" s="34"/>
      <c r="B1180" s="35"/>
      <c r="C1180" s="36"/>
      <c r="D1180" s="35"/>
      <c r="E1180" s="37"/>
      <c r="F1180" s="35"/>
      <c r="G1180" s="35"/>
    </row>
    <row r="1181">
      <c r="A1181" s="34"/>
      <c r="B1181" s="35"/>
      <c r="C1181" s="36"/>
      <c r="D1181" s="35"/>
      <c r="E1181" s="37"/>
      <c r="F1181" s="35"/>
      <c r="G1181" s="35"/>
    </row>
    <row r="1182">
      <c r="A1182" s="34"/>
      <c r="B1182" s="35"/>
      <c r="C1182" s="36"/>
      <c r="D1182" s="35"/>
      <c r="E1182" s="38"/>
      <c r="F1182" s="35"/>
      <c r="G1182" s="35"/>
    </row>
    <row r="1183">
      <c r="A1183" s="34"/>
      <c r="B1183" s="35"/>
      <c r="C1183" s="36"/>
      <c r="D1183" s="35"/>
      <c r="E1183" s="37"/>
      <c r="F1183" s="35"/>
      <c r="G1183" s="35"/>
    </row>
    <row r="1184">
      <c r="A1184" s="34"/>
      <c r="B1184" s="35"/>
      <c r="C1184" s="36"/>
      <c r="D1184" s="35"/>
      <c r="E1184" s="37"/>
      <c r="F1184" s="35"/>
      <c r="G1184" s="35"/>
    </row>
    <row r="1185">
      <c r="A1185" s="34"/>
      <c r="B1185" s="35"/>
      <c r="C1185" s="36"/>
      <c r="D1185" s="35"/>
      <c r="E1185" s="37"/>
      <c r="F1185" s="35"/>
      <c r="G1185" s="35"/>
    </row>
    <row r="1186">
      <c r="A1186" s="34"/>
      <c r="B1186" s="35"/>
      <c r="C1186" s="36"/>
      <c r="D1186" s="35"/>
      <c r="E1186" s="37"/>
      <c r="F1186" s="35"/>
      <c r="G1186" s="35"/>
    </row>
    <row r="1187">
      <c r="A1187" s="34"/>
      <c r="B1187" s="35"/>
      <c r="C1187" s="36"/>
      <c r="D1187" s="35"/>
      <c r="E1187" s="37"/>
      <c r="F1187" s="35"/>
      <c r="G1187" s="35"/>
    </row>
    <row r="1188">
      <c r="A1188" s="34"/>
      <c r="B1188" s="35"/>
      <c r="C1188" s="36"/>
      <c r="D1188" s="35"/>
      <c r="E1188" s="37"/>
      <c r="F1188" s="35"/>
      <c r="G1188" s="35"/>
    </row>
    <row r="1189">
      <c r="A1189" s="34"/>
      <c r="B1189" s="35"/>
      <c r="C1189" s="36"/>
      <c r="D1189" s="35"/>
      <c r="E1189" s="37"/>
      <c r="F1189" s="35"/>
      <c r="G1189" s="35"/>
    </row>
    <row r="1190">
      <c r="A1190" s="34"/>
      <c r="B1190" s="35"/>
      <c r="C1190" s="36"/>
      <c r="D1190" s="35"/>
      <c r="E1190" s="37"/>
      <c r="F1190" s="35"/>
      <c r="G1190" s="35"/>
    </row>
    <row r="1191">
      <c r="A1191" s="34"/>
      <c r="B1191" s="35"/>
      <c r="C1191" s="36"/>
      <c r="D1191" s="35"/>
      <c r="E1191" s="37"/>
      <c r="F1191" s="35"/>
      <c r="G1191" s="35"/>
    </row>
    <row r="1192">
      <c r="A1192" s="34"/>
      <c r="B1192" s="35"/>
      <c r="C1192" s="36"/>
      <c r="D1192" s="35"/>
      <c r="E1192" s="38"/>
      <c r="F1192" s="35"/>
      <c r="G1192" s="35"/>
    </row>
    <row r="1193">
      <c r="A1193" s="34"/>
      <c r="B1193" s="35"/>
      <c r="C1193" s="36"/>
      <c r="D1193" s="35"/>
      <c r="E1193" s="38"/>
      <c r="F1193" s="35"/>
      <c r="G1193" s="35"/>
    </row>
    <row r="1194">
      <c r="A1194" s="34"/>
      <c r="B1194" s="35"/>
      <c r="C1194" s="36"/>
      <c r="D1194" s="35"/>
      <c r="E1194" s="38"/>
      <c r="F1194" s="35"/>
      <c r="G1194" s="35"/>
    </row>
    <row r="1195">
      <c r="A1195" s="34"/>
      <c r="B1195" s="35"/>
      <c r="C1195" s="36"/>
      <c r="D1195" s="35"/>
      <c r="E1195" s="37"/>
      <c r="F1195" s="35"/>
      <c r="G1195" s="35"/>
    </row>
    <row r="1196">
      <c r="A1196" s="34"/>
      <c r="B1196" s="35"/>
      <c r="C1196" s="36"/>
      <c r="D1196" s="35"/>
      <c r="E1196" s="37"/>
      <c r="F1196" s="35"/>
      <c r="G1196" s="35"/>
    </row>
    <row r="1197">
      <c r="A1197" s="34"/>
      <c r="B1197" s="35"/>
      <c r="C1197" s="36"/>
      <c r="D1197" s="35"/>
      <c r="E1197" s="37"/>
      <c r="F1197" s="35"/>
      <c r="G1197" s="35"/>
    </row>
    <row r="1198">
      <c r="A1198" s="34"/>
      <c r="B1198" s="35"/>
      <c r="C1198" s="36"/>
      <c r="D1198" s="35"/>
      <c r="E1198" s="37"/>
      <c r="F1198" s="35"/>
      <c r="G1198" s="35"/>
    </row>
    <row r="1199">
      <c r="A1199" s="34"/>
      <c r="B1199" s="35"/>
      <c r="C1199" s="36"/>
      <c r="D1199" s="35"/>
      <c r="E1199" s="37"/>
      <c r="F1199" s="35"/>
      <c r="G1199" s="35"/>
    </row>
    <row r="1200">
      <c r="A1200" s="34"/>
      <c r="B1200" s="35"/>
      <c r="C1200" s="36"/>
      <c r="D1200" s="35"/>
      <c r="E1200" s="37"/>
      <c r="F1200" s="35"/>
      <c r="G1200" s="35"/>
    </row>
    <row r="1201">
      <c r="A1201" s="34"/>
      <c r="B1201" s="35"/>
      <c r="C1201" s="36"/>
      <c r="D1201" s="35"/>
      <c r="E1201" s="37"/>
      <c r="F1201" s="35"/>
      <c r="G1201" s="35"/>
    </row>
    <row r="1202">
      <c r="A1202" s="34"/>
      <c r="B1202" s="35"/>
      <c r="C1202" s="36"/>
      <c r="D1202" s="35"/>
      <c r="E1202" s="37"/>
      <c r="F1202" s="35"/>
      <c r="G1202" s="35"/>
    </row>
    <row r="1203">
      <c r="A1203" s="34"/>
      <c r="B1203" s="35"/>
      <c r="C1203" s="36"/>
      <c r="D1203" s="35"/>
      <c r="E1203" s="37"/>
      <c r="F1203" s="35"/>
      <c r="G1203" s="35"/>
    </row>
    <row r="1204">
      <c r="A1204" s="34"/>
      <c r="B1204" s="35"/>
      <c r="C1204" s="36"/>
      <c r="D1204" s="35"/>
      <c r="E1204" s="37"/>
      <c r="F1204" s="35"/>
      <c r="G1204" s="35"/>
    </row>
    <row r="1205">
      <c r="A1205" s="34"/>
      <c r="B1205" s="35"/>
      <c r="C1205" s="36"/>
      <c r="D1205" s="35"/>
      <c r="E1205" s="37"/>
      <c r="F1205" s="35"/>
      <c r="G1205" s="35"/>
    </row>
    <row r="1206">
      <c r="A1206" s="34"/>
      <c r="B1206" s="35"/>
      <c r="C1206" s="36"/>
      <c r="D1206" s="35"/>
      <c r="E1206" s="37"/>
      <c r="F1206" s="35"/>
      <c r="G1206" s="35"/>
    </row>
    <row r="1207">
      <c r="A1207" s="34"/>
      <c r="B1207" s="35"/>
      <c r="C1207" s="36"/>
      <c r="D1207" s="35"/>
      <c r="E1207" s="37"/>
      <c r="F1207" s="35"/>
      <c r="G1207" s="35"/>
    </row>
    <row r="1208">
      <c r="A1208" s="34"/>
      <c r="B1208" s="35"/>
      <c r="C1208" s="36"/>
      <c r="D1208" s="35"/>
      <c r="E1208" s="37"/>
      <c r="F1208" s="35"/>
      <c r="G1208" s="35"/>
    </row>
    <row r="1209">
      <c r="A1209" s="34"/>
      <c r="B1209" s="35"/>
      <c r="C1209" s="36"/>
      <c r="D1209" s="35"/>
      <c r="E1209" s="37"/>
      <c r="F1209" s="35"/>
      <c r="G1209" s="35"/>
    </row>
    <row r="1210">
      <c r="A1210" s="34"/>
      <c r="B1210" s="35"/>
      <c r="C1210" s="36"/>
      <c r="D1210" s="35"/>
      <c r="E1210" s="37"/>
      <c r="F1210" s="35"/>
      <c r="G1210" s="35"/>
    </row>
    <row r="1211">
      <c r="A1211" s="34"/>
      <c r="B1211" s="35"/>
      <c r="C1211" s="36"/>
      <c r="D1211" s="35"/>
      <c r="E1211" s="37"/>
      <c r="F1211" s="35"/>
      <c r="G1211" s="35"/>
    </row>
    <row r="1212">
      <c r="A1212" s="34"/>
      <c r="B1212" s="35"/>
      <c r="C1212" s="36"/>
      <c r="D1212" s="35"/>
      <c r="E1212" s="38"/>
      <c r="F1212" s="35"/>
      <c r="G1212" s="35"/>
    </row>
    <row r="1213">
      <c r="A1213" s="34"/>
      <c r="B1213" s="35"/>
      <c r="C1213" s="36"/>
      <c r="D1213" s="35"/>
      <c r="E1213" s="37"/>
      <c r="F1213" s="35"/>
      <c r="G1213" s="35"/>
    </row>
    <row r="1214">
      <c r="A1214" s="34"/>
      <c r="B1214" s="35"/>
      <c r="C1214" s="36"/>
      <c r="D1214" s="35"/>
      <c r="E1214" s="37"/>
      <c r="F1214" s="35"/>
      <c r="G1214" s="35"/>
    </row>
    <row r="1215">
      <c r="A1215" s="34"/>
      <c r="B1215" s="35"/>
      <c r="C1215" s="36"/>
      <c r="D1215" s="35"/>
      <c r="E1215" s="37"/>
      <c r="F1215" s="35"/>
      <c r="G1215" s="35"/>
    </row>
    <row r="1216">
      <c r="A1216" s="34"/>
      <c r="B1216" s="35"/>
      <c r="C1216" s="36"/>
      <c r="D1216" s="35"/>
      <c r="E1216" s="37"/>
      <c r="F1216" s="35"/>
      <c r="G1216" s="35"/>
    </row>
    <row r="1217">
      <c r="A1217" s="34"/>
      <c r="B1217" s="35"/>
      <c r="C1217" s="36"/>
      <c r="D1217" s="35"/>
      <c r="E1217" s="37"/>
      <c r="F1217" s="35"/>
      <c r="G1217" s="35"/>
    </row>
    <row r="1218">
      <c r="A1218" s="34"/>
      <c r="B1218" s="35"/>
      <c r="C1218" s="36"/>
      <c r="D1218" s="35"/>
      <c r="E1218" s="38"/>
      <c r="F1218" s="35"/>
      <c r="G1218" s="35"/>
    </row>
    <row r="1219">
      <c r="A1219" s="34"/>
      <c r="B1219" s="35"/>
      <c r="C1219" s="36"/>
      <c r="D1219" s="35"/>
      <c r="E1219" s="37"/>
      <c r="F1219" s="35"/>
      <c r="G1219" s="35"/>
    </row>
    <row r="1220">
      <c r="A1220" s="34"/>
      <c r="B1220" s="35"/>
      <c r="C1220" s="36"/>
      <c r="D1220" s="35"/>
      <c r="E1220" s="37"/>
      <c r="F1220" s="35"/>
      <c r="G1220" s="35"/>
    </row>
    <row r="1221">
      <c r="A1221" s="34"/>
      <c r="B1221" s="35"/>
      <c r="C1221" s="36"/>
      <c r="D1221" s="35"/>
      <c r="E1221" s="38"/>
      <c r="F1221" s="35"/>
      <c r="G1221" s="35"/>
    </row>
    <row r="1222">
      <c r="A1222" s="34"/>
      <c r="B1222" s="35"/>
      <c r="C1222" s="36"/>
      <c r="D1222" s="35"/>
      <c r="E1222" s="37"/>
      <c r="F1222" s="35"/>
      <c r="G1222" s="35"/>
    </row>
    <row r="1223">
      <c r="A1223" s="34"/>
      <c r="B1223" s="35"/>
      <c r="C1223" s="36"/>
      <c r="D1223" s="35"/>
      <c r="E1223" s="37"/>
      <c r="F1223" s="35"/>
      <c r="G1223" s="35"/>
    </row>
    <row r="1224">
      <c r="A1224" s="34"/>
      <c r="B1224" s="35"/>
      <c r="C1224" s="36"/>
      <c r="D1224" s="35"/>
      <c r="E1224" s="37"/>
      <c r="F1224" s="35"/>
      <c r="G1224" s="35"/>
    </row>
    <row r="1225">
      <c r="A1225" s="34"/>
      <c r="B1225" s="35"/>
      <c r="C1225" s="36"/>
      <c r="D1225" s="35"/>
      <c r="E1225" s="37"/>
      <c r="F1225" s="35"/>
      <c r="G1225" s="35"/>
    </row>
    <row r="1226">
      <c r="A1226" s="34"/>
      <c r="B1226" s="35"/>
      <c r="C1226" s="36"/>
      <c r="D1226" s="35"/>
      <c r="E1226" s="37"/>
      <c r="F1226" s="35"/>
      <c r="G1226" s="35"/>
    </row>
    <row r="1227">
      <c r="A1227" s="34"/>
      <c r="B1227" s="35"/>
      <c r="C1227" s="36"/>
      <c r="D1227" s="35"/>
      <c r="E1227" s="37"/>
      <c r="F1227" s="35"/>
      <c r="G1227" s="35"/>
    </row>
    <row r="1228">
      <c r="A1228" s="34"/>
      <c r="B1228" s="35"/>
      <c r="C1228" s="36"/>
      <c r="D1228" s="35"/>
      <c r="E1228" s="38"/>
      <c r="F1228" s="35"/>
      <c r="G1228" s="35"/>
    </row>
    <row r="1229">
      <c r="A1229" s="34"/>
      <c r="B1229" s="35"/>
      <c r="C1229" s="36"/>
      <c r="D1229" s="35"/>
      <c r="E1229" s="37"/>
      <c r="F1229" s="35"/>
      <c r="G1229" s="35"/>
    </row>
    <row r="1230">
      <c r="A1230" s="34"/>
      <c r="B1230" s="35"/>
      <c r="C1230" s="36"/>
      <c r="D1230" s="35"/>
      <c r="E1230" s="37"/>
      <c r="F1230" s="35"/>
      <c r="G1230" s="35"/>
    </row>
    <row r="1231">
      <c r="A1231" s="34"/>
      <c r="B1231" s="35"/>
      <c r="C1231" s="36"/>
      <c r="D1231" s="35"/>
      <c r="E1231" s="37"/>
      <c r="F1231" s="35"/>
      <c r="G1231" s="35"/>
    </row>
    <row r="1232">
      <c r="A1232" s="34"/>
      <c r="B1232" s="35"/>
      <c r="C1232" s="36"/>
      <c r="D1232" s="35"/>
      <c r="E1232" s="37"/>
      <c r="F1232" s="35"/>
      <c r="G1232" s="35"/>
    </row>
    <row r="1233">
      <c r="A1233" s="34"/>
      <c r="B1233" s="35"/>
      <c r="C1233" s="36"/>
      <c r="D1233" s="35"/>
      <c r="E1233" s="37"/>
      <c r="F1233" s="35"/>
      <c r="G1233" s="35"/>
    </row>
    <row r="1234">
      <c r="A1234" s="34"/>
      <c r="B1234" s="35"/>
      <c r="C1234" s="36"/>
      <c r="D1234" s="35"/>
      <c r="E1234" s="37"/>
      <c r="F1234" s="35"/>
      <c r="G1234" s="35"/>
    </row>
    <row r="1235">
      <c r="A1235" s="34"/>
      <c r="B1235" s="35"/>
      <c r="C1235" s="36"/>
      <c r="D1235" s="35"/>
      <c r="E1235" s="37"/>
      <c r="F1235" s="35"/>
      <c r="G1235" s="35"/>
    </row>
    <row r="1236">
      <c r="A1236" s="34"/>
      <c r="B1236" s="35"/>
      <c r="C1236" s="36"/>
      <c r="D1236" s="35"/>
      <c r="E1236" s="38"/>
      <c r="F1236" s="35"/>
      <c r="G1236" s="35"/>
    </row>
    <row r="1237">
      <c r="A1237" s="34"/>
      <c r="B1237" s="35"/>
      <c r="C1237" s="36"/>
      <c r="D1237" s="35"/>
      <c r="E1237" s="37"/>
      <c r="F1237" s="35"/>
      <c r="G1237" s="35"/>
    </row>
    <row r="1238">
      <c r="A1238" s="34"/>
      <c r="B1238" s="35"/>
      <c r="C1238" s="36"/>
      <c r="D1238" s="35"/>
      <c r="E1238" s="37"/>
      <c r="F1238" s="35"/>
      <c r="G1238" s="35"/>
    </row>
    <row r="1239">
      <c r="A1239" s="34"/>
      <c r="B1239" s="35"/>
      <c r="C1239" s="36"/>
      <c r="D1239" s="35"/>
      <c r="E1239" s="37"/>
      <c r="F1239" s="35"/>
      <c r="G1239" s="35"/>
    </row>
    <row r="1240">
      <c r="A1240" s="34"/>
      <c r="B1240" s="35"/>
      <c r="C1240" s="36"/>
      <c r="D1240" s="35"/>
      <c r="E1240" s="37"/>
      <c r="F1240" s="35"/>
      <c r="G1240" s="35"/>
    </row>
    <row r="1241">
      <c r="A1241" s="34"/>
      <c r="B1241" s="35"/>
      <c r="C1241" s="36"/>
      <c r="D1241" s="35"/>
      <c r="E1241" s="37"/>
      <c r="F1241" s="35"/>
      <c r="G1241" s="35"/>
    </row>
    <row r="1242">
      <c r="A1242" s="34"/>
      <c r="B1242" s="35"/>
      <c r="C1242" s="36"/>
      <c r="D1242" s="35"/>
      <c r="E1242" s="37"/>
      <c r="F1242" s="35"/>
      <c r="G1242" s="35"/>
    </row>
    <row r="1243">
      <c r="A1243" s="34"/>
      <c r="B1243" s="35"/>
      <c r="C1243" s="36"/>
      <c r="D1243" s="35"/>
      <c r="E1243" s="37"/>
      <c r="F1243" s="35"/>
      <c r="G1243" s="35"/>
    </row>
    <row r="1244">
      <c r="A1244" s="34"/>
      <c r="B1244" s="35"/>
      <c r="C1244" s="36"/>
      <c r="D1244" s="35"/>
      <c r="E1244" s="37"/>
      <c r="F1244" s="35"/>
      <c r="G1244" s="35"/>
    </row>
    <row r="1245">
      <c r="A1245" s="34"/>
      <c r="B1245" s="35"/>
      <c r="C1245" s="36"/>
      <c r="D1245" s="35"/>
      <c r="E1245" s="37"/>
      <c r="F1245" s="35"/>
      <c r="G1245" s="35"/>
    </row>
    <row r="1246">
      <c r="A1246" s="34"/>
      <c r="B1246" s="35"/>
      <c r="C1246" s="36"/>
      <c r="D1246" s="35"/>
      <c r="E1246" s="37"/>
      <c r="F1246" s="35"/>
      <c r="G1246" s="35"/>
    </row>
    <row r="1247">
      <c r="A1247" s="34"/>
      <c r="B1247" s="35"/>
      <c r="C1247" s="36"/>
      <c r="D1247" s="35"/>
      <c r="E1247" s="37"/>
      <c r="F1247" s="35"/>
      <c r="G1247" s="35"/>
    </row>
    <row r="1248">
      <c r="A1248" s="34"/>
      <c r="B1248" s="35"/>
      <c r="C1248" s="36"/>
      <c r="D1248" s="35"/>
      <c r="E1248" s="37"/>
      <c r="F1248" s="35"/>
      <c r="G1248" s="35"/>
    </row>
    <row r="1249">
      <c r="A1249" s="34"/>
      <c r="B1249" s="35"/>
      <c r="C1249" s="36"/>
      <c r="D1249" s="35"/>
      <c r="E1249" s="37"/>
      <c r="F1249" s="35"/>
      <c r="G1249" s="35"/>
    </row>
    <row r="1250">
      <c r="A1250" s="34"/>
      <c r="B1250" s="35"/>
      <c r="C1250" s="36"/>
      <c r="D1250" s="35"/>
      <c r="E1250" s="37"/>
      <c r="F1250" s="35"/>
      <c r="G1250" s="35"/>
    </row>
    <row r="1251">
      <c r="A1251" s="34"/>
      <c r="B1251" s="35"/>
      <c r="C1251" s="36"/>
      <c r="D1251" s="35"/>
      <c r="E1251" s="37"/>
      <c r="F1251" s="35"/>
      <c r="G1251" s="35"/>
    </row>
    <row r="1252">
      <c r="A1252" s="34"/>
      <c r="B1252" s="35"/>
      <c r="C1252" s="36"/>
      <c r="D1252" s="35"/>
      <c r="E1252" s="37"/>
      <c r="F1252" s="35"/>
      <c r="G1252" s="35"/>
    </row>
    <row r="1253">
      <c r="A1253" s="34"/>
      <c r="B1253" s="35"/>
      <c r="C1253" s="36"/>
      <c r="D1253" s="35"/>
      <c r="E1253" s="37"/>
      <c r="F1253" s="35"/>
      <c r="G1253" s="35"/>
    </row>
    <row r="1254">
      <c r="A1254" s="34"/>
      <c r="B1254" s="35"/>
      <c r="C1254" s="36"/>
      <c r="D1254" s="35"/>
      <c r="E1254" s="37"/>
      <c r="F1254" s="35"/>
      <c r="G1254" s="35"/>
    </row>
    <row r="1255">
      <c r="A1255" s="34"/>
      <c r="B1255" s="35"/>
      <c r="C1255" s="36"/>
      <c r="D1255" s="35"/>
      <c r="E1255" s="37"/>
      <c r="F1255" s="35"/>
      <c r="G1255" s="35"/>
    </row>
    <row r="1256">
      <c r="A1256" s="34"/>
      <c r="B1256" s="35"/>
      <c r="C1256" s="36"/>
      <c r="D1256" s="35"/>
      <c r="E1256" s="37"/>
      <c r="F1256" s="35"/>
      <c r="G1256" s="35"/>
    </row>
    <row r="1257">
      <c r="A1257" s="34"/>
      <c r="B1257" s="35"/>
      <c r="C1257" s="36"/>
      <c r="D1257" s="35"/>
      <c r="E1257" s="37"/>
      <c r="F1257" s="35"/>
      <c r="G1257" s="35"/>
    </row>
    <row r="1258">
      <c r="A1258" s="34"/>
      <c r="B1258" s="35"/>
      <c r="C1258" s="36"/>
      <c r="D1258" s="35"/>
      <c r="E1258" s="37"/>
      <c r="F1258" s="35"/>
      <c r="G1258" s="35"/>
    </row>
    <row r="1259">
      <c r="A1259" s="34"/>
      <c r="B1259" s="35"/>
      <c r="C1259" s="36"/>
      <c r="D1259" s="35"/>
      <c r="E1259" s="37"/>
      <c r="F1259" s="35"/>
      <c r="G1259" s="35"/>
    </row>
    <row r="1260">
      <c r="A1260" s="34"/>
      <c r="B1260" s="35"/>
      <c r="C1260" s="36"/>
      <c r="D1260" s="35"/>
      <c r="E1260" s="37"/>
      <c r="F1260" s="35"/>
      <c r="G1260" s="35"/>
    </row>
    <row r="1261">
      <c r="A1261" s="34"/>
      <c r="B1261" s="35"/>
      <c r="C1261" s="36"/>
      <c r="D1261" s="35"/>
      <c r="E1261" s="37"/>
      <c r="F1261" s="35"/>
      <c r="G1261" s="35"/>
    </row>
    <row r="1262">
      <c r="A1262" s="34"/>
      <c r="B1262" s="35"/>
      <c r="C1262" s="36"/>
      <c r="D1262" s="35"/>
      <c r="E1262" s="37"/>
      <c r="F1262" s="35"/>
      <c r="G1262" s="35"/>
    </row>
    <row r="1263">
      <c r="A1263" s="34"/>
      <c r="B1263" s="35"/>
      <c r="C1263" s="36"/>
      <c r="D1263" s="35"/>
      <c r="E1263" s="37"/>
      <c r="F1263" s="35"/>
      <c r="G1263" s="35"/>
    </row>
    <row r="1264">
      <c r="A1264" s="34"/>
      <c r="B1264" s="35"/>
      <c r="C1264" s="36"/>
      <c r="D1264" s="35"/>
      <c r="E1264" s="37"/>
      <c r="F1264" s="35"/>
      <c r="G1264" s="35"/>
    </row>
    <row r="1265">
      <c r="A1265" s="34"/>
      <c r="B1265" s="35"/>
      <c r="C1265" s="36"/>
      <c r="D1265" s="35"/>
      <c r="E1265" s="37"/>
      <c r="F1265" s="35"/>
      <c r="G1265" s="35"/>
    </row>
    <row r="1266">
      <c r="A1266" s="34"/>
      <c r="B1266" s="35"/>
      <c r="C1266" s="36"/>
      <c r="D1266" s="35"/>
      <c r="E1266" s="37"/>
      <c r="F1266" s="35"/>
      <c r="G1266" s="35"/>
    </row>
    <row r="1267">
      <c r="A1267" s="34"/>
      <c r="B1267" s="35"/>
      <c r="C1267" s="36"/>
      <c r="D1267" s="35"/>
      <c r="E1267" s="37"/>
      <c r="F1267" s="35"/>
      <c r="G1267" s="35"/>
    </row>
    <row r="1268">
      <c r="A1268" s="34"/>
      <c r="B1268" s="35"/>
      <c r="C1268" s="36"/>
      <c r="D1268" s="35"/>
      <c r="E1268" s="37"/>
      <c r="F1268" s="35"/>
      <c r="G1268" s="35"/>
    </row>
    <row r="1269">
      <c r="A1269" s="34"/>
      <c r="B1269" s="35"/>
      <c r="C1269" s="36"/>
      <c r="D1269" s="35"/>
      <c r="E1269" s="37"/>
      <c r="F1269" s="35"/>
      <c r="G1269" s="35"/>
    </row>
    <row r="1270">
      <c r="A1270" s="34"/>
      <c r="B1270" s="35"/>
      <c r="C1270" s="36"/>
      <c r="D1270" s="35"/>
      <c r="E1270" s="37"/>
      <c r="F1270" s="35"/>
      <c r="G1270" s="35"/>
    </row>
    <row r="1271">
      <c r="A1271" s="34"/>
      <c r="B1271" s="35"/>
      <c r="C1271" s="36"/>
      <c r="D1271" s="35"/>
      <c r="E1271" s="38"/>
      <c r="F1271" s="35"/>
      <c r="G1271" s="35"/>
    </row>
    <row r="1272">
      <c r="A1272" s="34"/>
      <c r="B1272" s="35"/>
      <c r="C1272" s="36"/>
      <c r="D1272" s="35"/>
      <c r="E1272" s="37"/>
      <c r="F1272" s="35"/>
      <c r="G1272" s="35"/>
    </row>
    <row r="1273">
      <c r="A1273" s="34"/>
      <c r="B1273" s="35"/>
      <c r="C1273" s="36"/>
      <c r="D1273" s="35"/>
      <c r="E1273" s="38"/>
      <c r="F1273" s="35"/>
      <c r="G1273" s="35"/>
    </row>
    <row r="1274">
      <c r="A1274" s="34"/>
      <c r="B1274" s="35"/>
      <c r="C1274" s="36"/>
      <c r="D1274" s="35"/>
      <c r="E1274" s="37"/>
      <c r="F1274" s="35"/>
      <c r="G1274" s="35"/>
    </row>
    <row r="1275">
      <c r="A1275" s="34"/>
      <c r="B1275" s="35"/>
      <c r="C1275" s="36"/>
      <c r="D1275" s="35"/>
      <c r="E1275" s="37"/>
      <c r="F1275" s="35"/>
      <c r="G1275" s="35"/>
    </row>
    <row r="1276">
      <c r="A1276" s="34"/>
      <c r="B1276" s="35"/>
      <c r="C1276" s="36"/>
      <c r="D1276" s="35"/>
      <c r="E1276" s="37"/>
      <c r="F1276" s="35"/>
      <c r="G1276" s="35"/>
    </row>
    <row r="1277">
      <c r="A1277" s="34"/>
      <c r="B1277" s="35"/>
      <c r="C1277" s="36"/>
      <c r="D1277" s="35"/>
      <c r="E1277" s="37"/>
      <c r="F1277" s="35"/>
      <c r="G1277" s="35"/>
    </row>
    <row r="1278">
      <c r="A1278" s="34"/>
      <c r="B1278" s="35"/>
      <c r="C1278" s="36"/>
      <c r="D1278" s="35"/>
      <c r="E1278" s="37"/>
      <c r="F1278" s="35"/>
      <c r="G1278" s="35"/>
    </row>
    <row r="1279">
      <c r="A1279" s="34"/>
      <c r="B1279" s="35"/>
      <c r="C1279" s="36"/>
      <c r="D1279" s="35"/>
      <c r="E1279" s="37"/>
      <c r="F1279" s="35"/>
      <c r="G1279" s="35"/>
    </row>
    <row r="1280">
      <c r="A1280" s="34"/>
      <c r="B1280" s="35"/>
      <c r="C1280" s="36"/>
      <c r="D1280" s="35"/>
      <c r="E1280" s="37"/>
      <c r="F1280" s="35"/>
      <c r="G1280" s="35"/>
    </row>
    <row r="1281">
      <c r="A1281" s="34"/>
      <c r="B1281" s="35"/>
      <c r="C1281" s="36"/>
      <c r="D1281" s="35"/>
      <c r="E1281" s="35"/>
      <c r="F1281" s="35"/>
      <c r="G1281" s="35"/>
    </row>
    <row r="1282">
      <c r="A1282" s="34"/>
      <c r="B1282" s="35"/>
      <c r="C1282" s="36"/>
      <c r="D1282" s="35"/>
      <c r="E1282" s="35"/>
      <c r="F1282" s="35"/>
      <c r="G1282" s="35"/>
    </row>
    <row r="1283">
      <c r="A1283" s="34"/>
      <c r="B1283" s="35"/>
      <c r="C1283" s="36"/>
      <c r="D1283" s="35"/>
      <c r="E1283" s="35"/>
      <c r="F1283" s="35"/>
      <c r="G1283" s="35"/>
    </row>
    <row r="1284">
      <c r="A1284" s="34"/>
      <c r="B1284" s="35"/>
      <c r="C1284" s="36"/>
      <c r="D1284" s="35"/>
      <c r="E1284" s="35"/>
      <c r="F1284" s="35"/>
      <c r="G1284" s="35"/>
    </row>
    <row r="1285">
      <c r="A1285" s="34"/>
      <c r="B1285" s="35"/>
      <c r="C1285" s="36"/>
      <c r="D1285" s="35"/>
      <c r="E1285" s="35"/>
      <c r="F1285" s="35"/>
      <c r="G1285" s="35"/>
    </row>
    <row r="1286">
      <c r="A1286" s="34"/>
      <c r="B1286" s="35"/>
      <c r="C1286" s="36"/>
      <c r="D1286" s="35"/>
      <c r="E1286" s="37"/>
      <c r="F1286" s="35"/>
      <c r="G1286" s="35"/>
    </row>
    <row r="1287">
      <c r="A1287" s="34"/>
      <c r="B1287" s="35"/>
      <c r="C1287" s="36"/>
      <c r="D1287" s="35"/>
      <c r="E1287" s="38"/>
      <c r="F1287" s="35"/>
      <c r="G1287" s="35"/>
    </row>
    <row r="1288">
      <c r="A1288" s="34"/>
      <c r="B1288" s="35"/>
      <c r="C1288" s="36"/>
      <c r="D1288" s="35"/>
      <c r="E1288" s="35"/>
      <c r="F1288" s="35"/>
      <c r="G1288" s="35"/>
    </row>
    <row r="1289">
      <c r="A1289" s="34"/>
      <c r="B1289" s="35"/>
      <c r="C1289" s="36"/>
      <c r="D1289" s="35"/>
      <c r="E1289" s="35"/>
      <c r="F1289" s="35"/>
      <c r="G1289" s="35"/>
    </row>
    <row r="1290">
      <c r="A1290" s="34"/>
      <c r="B1290" s="35"/>
      <c r="C1290" s="36"/>
      <c r="D1290" s="35"/>
      <c r="E1290" s="35"/>
      <c r="F1290" s="35"/>
      <c r="G1290" s="35"/>
    </row>
    <row r="1291">
      <c r="A1291" s="34"/>
      <c r="B1291" s="35"/>
      <c r="C1291" s="36"/>
      <c r="D1291" s="35"/>
      <c r="E1291" s="35"/>
      <c r="F1291" s="35"/>
      <c r="G1291" s="35"/>
    </row>
    <row r="1292">
      <c r="A1292" s="34"/>
      <c r="B1292" s="35"/>
      <c r="C1292" s="36"/>
      <c r="D1292" s="35"/>
      <c r="E1292" s="35"/>
      <c r="F1292" s="35"/>
      <c r="G1292" s="35"/>
    </row>
    <row r="1293">
      <c r="A1293" s="34"/>
      <c r="B1293" s="35"/>
      <c r="C1293" s="36"/>
      <c r="D1293" s="35"/>
      <c r="E1293" s="37"/>
      <c r="F1293" s="35"/>
      <c r="G1293" s="35"/>
    </row>
    <row r="1294">
      <c r="A1294" s="34"/>
      <c r="B1294" s="35"/>
      <c r="C1294" s="36"/>
      <c r="D1294" s="35"/>
      <c r="E1294" s="37"/>
      <c r="F1294" s="35"/>
      <c r="G1294" s="35"/>
    </row>
    <row r="1295">
      <c r="A1295" s="34"/>
      <c r="B1295" s="35"/>
      <c r="C1295" s="36"/>
      <c r="D1295" s="35"/>
      <c r="E1295" s="37"/>
      <c r="F1295" s="35"/>
      <c r="G1295" s="35"/>
    </row>
    <row r="1296">
      <c r="A1296" s="34"/>
      <c r="B1296" s="35"/>
      <c r="C1296" s="36"/>
      <c r="D1296" s="35"/>
      <c r="E1296" s="37"/>
      <c r="F1296" s="35"/>
      <c r="G1296" s="35"/>
    </row>
    <row r="1297">
      <c r="A1297" s="34"/>
      <c r="B1297" s="35"/>
      <c r="C1297" s="36"/>
      <c r="D1297" s="35"/>
      <c r="E1297" s="37"/>
      <c r="F1297" s="35"/>
      <c r="G1297" s="35"/>
    </row>
    <row r="1298">
      <c r="A1298" s="34"/>
      <c r="B1298" s="35"/>
      <c r="C1298" s="36"/>
      <c r="D1298" s="35"/>
      <c r="E1298" s="37"/>
      <c r="F1298" s="35"/>
      <c r="G1298" s="35"/>
    </row>
    <row r="1299">
      <c r="A1299" s="34"/>
      <c r="B1299" s="35"/>
      <c r="C1299" s="36"/>
      <c r="D1299" s="35"/>
      <c r="E1299" s="37"/>
      <c r="F1299" s="35"/>
      <c r="G1299" s="35"/>
    </row>
    <row r="1300">
      <c r="A1300" s="34"/>
      <c r="B1300" s="35"/>
      <c r="C1300" s="36"/>
      <c r="D1300" s="35"/>
      <c r="E1300" s="37"/>
      <c r="F1300" s="35"/>
      <c r="G1300" s="35"/>
    </row>
    <row r="1301">
      <c r="A1301" s="34"/>
      <c r="B1301" s="35"/>
      <c r="C1301" s="36"/>
      <c r="D1301" s="35"/>
      <c r="E1301" s="37"/>
      <c r="F1301" s="35"/>
      <c r="G1301" s="35"/>
    </row>
    <row r="1302">
      <c r="A1302" s="34"/>
      <c r="B1302" s="35"/>
      <c r="C1302" s="36"/>
      <c r="D1302" s="35"/>
      <c r="E1302" s="37"/>
      <c r="F1302" s="35"/>
      <c r="G1302" s="35"/>
    </row>
    <row r="1303">
      <c r="A1303" s="34"/>
      <c r="B1303" s="35"/>
      <c r="C1303" s="36"/>
      <c r="D1303" s="35"/>
      <c r="E1303" s="37"/>
      <c r="F1303" s="35"/>
      <c r="G1303" s="35"/>
    </row>
    <row r="1304">
      <c r="A1304" s="34"/>
      <c r="B1304" s="35"/>
      <c r="C1304" s="36"/>
      <c r="D1304" s="35"/>
      <c r="E1304" s="38"/>
      <c r="F1304" s="35"/>
      <c r="G1304" s="35"/>
    </row>
    <row r="1305">
      <c r="A1305" s="34"/>
      <c r="B1305" s="35"/>
      <c r="C1305" s="36"/>
      <c r="D1305" s="35"/>
      <c r="E1305" s="37"/>
      <c r="F1305" s="35"/>
      <c r="G1305" s="35"/>
    </row>
    <row r="1306">
      <c r="A1306" s="34"/>
      <c r="B1306" s="35"/>
      <c r="C1306" s="36"/>
      <c r="D1306" s="35"/>
      <c r="E1306" s="37"/>
      <c r="F1306" s="35"/>
      <c r="G1306" s="35"/>
    </row>
    <row r="1307">
      <c r="A1307" s="34"/>
      <c r="B1307" s="35"/>
      <c r="C1307" s="36"/>
      <c r="D1307" s="35"/>
      <c r="E1307" s="37"/>
      <c r="F1307" s="35"/>
      <c r="G1307" s="35"/>
    </row>
    <row r="1308">
      <c r="A1308" s="34"/>
      <c r="B1308" s="35"/>
      <c r="C1308" s="36"/>
      <c r="D1308" s="35"/>
      <c r="E1308" s="37"/>
      <c r="F1308" s="35"/>
      <c r="G1308" s="35"/>
    </row>
    <row r="1309">
      <c r="A1309" s="34"/>
      <c r="B1309" s="35"/>
      <c r="C1309" s="36"/>
      <c r="D1309" s="35"/>
      <c r="E1309" s="37"/>
      <c r="F1309" s="35"/>
      <c r="G1309" s="35"/>
    </row>
    <row r="1310">
      <c r="A1310" s="34"/>
      <c r="B1310" s="35"/>
      <c r="C1310" s="36"/>
      <c r="D1310" s="35"/>
      <c r="E1310" s="37"/>
      <c r="F1310" s="35"/>
      <c r="G1310" s="35"/>
    </row>
    <row r="1311">
      <c r="A1311" s="34"/>
      <c r="B1311" s="35"/>
      <c r="C1311" s="36"/>
      <c r="D1311" s="35"/>
      <c r="E1311" s="37"/>
      <c r="F1311" s="35"/>
      <c r="G1311" s="35"/>
    </row>
    <row r="1312">
      <c r="A1312" s="34"/>
      <c r="B1312" s="35"/>
      <c r="C1312" s="36"/>
      <c r="D1312" s="35"/>
      <c r="E1312" s="35"/>
      <c r="F1312" s="35"/>
      <c r="G1312" s="35"/>
    </row>
    <row r="1313">
      <c r="A1313" s="34"/>
      <c r="B1313" s="35"/>
      <c r="C1313" s="36"/>
      <c r="D1313" s="35"/>
      <c r="E1313" s="37"/>
      <c r="F1313" s="35"/>
      <c r="G1313" s="35"/>
    </row>
    <row r="1314">
      <c r="A1314" s="34"/>
      <c r="B1314" s="35"/>
      <c r="C1314" s="36"/>
      <c r="D1314" s="35"/>
      <c r="E1314" s="35"/>
      <c r="F1314" s="35"/>
      <c r="G1314" s="35"/>
    </row>
    <row r="1315">
      <c r="A1315" s="34"/>
      <c r="B1315" s="35"/>
      <c r="C1315" s="36"/>
      <c r="D1315" s="35"/>
      <c r="E1315" s="37"/>
      <c r="F1315" s="35"/>
      <c r="G1315" s="35"/>
    </row>
    <row r="1316">
      <c r="A1316" s="34"/>
      <c r="B1316" s="35"/>
      <c r="C1316" s="36"/>
      <c r="D1316" s="35"/>
      <c r="E1316" s="37"/>
      <c r="F1316" s="35"/>
      <c r="G1316" s="35"/>
    </row>
    <row r="1317">
      <c r="A1317" s="34"/>
      <c r="B1317" s="35"/>
      <c r="C1317" s="36"/>
      <c r="D1317" s="35"/>
      <c r="E1317" s="35"/>
      <c r="F1317" s="35"/>
      <c r="G1317" s="35"/>
    </row>
    <row r="1318">
      <c r="A1318" s="34"/>
      <c r="B1318" s="35"/>
      <c r="C1318" s="36"/>
      <c r="D1318" s="35"/>
      <c r="E1318" s="37"/>
      <c r="F1318" s="35"/>
      <c r="G1318" s="35"/>
    </row>
    <row r="1319">
      <c r="A1319" s="34"/>
      <c r="B1319" s="35"/>
      <c r="C1319" s="36"/>
      <c r="D1319" s="35"/>
      <c r="E1319" s="37"/>
      <c r="F1319" s="35"/>
      <c r="G1319" s="35"/>
    </row>
    <row r="1320">
      <c r="A1320" s="34"/>
      <c r="B1320" s="35"/>
      <c r="C1320" s="36"/>
      <c r="D1320" s="35"/>
      <c r="E1320" s="37"/>
      <c r="F1320" s="35"/>
      <c r="G1320" s="35"/>
    </row>
    <row r="1321">
      <c r="A1321" s="34"/>
      <c r="B1321" s="35"/>
      <c r="C1321" s="36"/>
      <c r="D1321" s="35"/>
      <c r="E1321" s="37"/>
      <c r="F1321" s="35"/>
      <c r="G1321" s="35"/>
    </row>
    <row r="1322">
      <c r="A1322" s="34"/>
      <c r="B1322" s="35"/>
      <c r="C1322" s="36"/>
      <c r="D1322" s="35"/>
      <c r="E1322" s="37"/>
      <c r="F1322" s="35"/>
      <c r="G1322" s="35"/>
    </row>
  </sheetData>
  <autoFilter ref="$A$1:$G$132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47.25"/>
    <col customWidth="1" min="3" max="3" width="17.5"/>
    <col customWidth="1" min="4" max="7" width="26.75"/>
    <col customWidth="1" min="8" max="8" width="20.25"/>
    <col customWidth="1" min="9" max="9" width="18.25"/>
  </cols>
  <sheetData>
    <row r="1">
      <c r="A1" s="39"/>
      <c r="B1" s="39"/>
      <c r="C1" s="40"/>
      <c r="D1" s="41" t="s">
        <v>33</v>
      </c>
      <c r="E1" s="42" t="s">
        <v>34</v>
      </c>
      <c r="F1" s="43" t="s">
        <v>35</v>
      </c>
      <c r="G1" s="44" t="s">
        <v>36</v>
      </c>
      <c r="H1" s="45" t="s">
        <v>37</v>
      </c>
      <c r="I1" s="40"/>
    </row>
    <row r="2">
      <c r="A2" s="39"/>
      <c r="B2" s="39"/>
      <c r="C2" s="40"/>
      <c r="D2" s="46">
        <f>COUNTIFS(C10:C747,"Keep")</f>
        <v>656</v>
      </c>
      <c r="E2" s="46">
        <f>COUNTIFS(C10:C747,"Remove")</f>
        <v>82</v>
      </c>
      <c r="F2" s="46">
        <f>COUNTIFS(C10:C747,"Review")</f>
        <v>0</v>
      </c>
      <c r="G2" s="44">
        <f>SUM(D2:F2)</f>
        <v>738</v>
      </c>
      <c r="H2" s="46">
        <f>G2-(D2+E2+F2)</f>
        <v>0</v>
      </c>
      <c r="I2" s="40"/>
    </row>
    <row r="3">
      <c r="A3" s="47" t="s">
        <v>38</v>
      </c>
      <c r="B3" s="48" t="s">
        <v>1</v>
      </c>
      <c r="C3" s="40"/>
      <c r="D3" s="40"/>
      <c r="E3" s="40"/>
      <c r="F3" s="40"/>
      <c r="G3" s="40"/>
      <c r="H3" s="40"/>
      <c r="I3" s="40"/>
    </row>
    <row r="4">
      <c r="A4" s="47" t="s">
        <v>39</v>
      </c>
      <c r="B4" s="48"/>
      <c r="C4" s="40"/>
      <c r="D4" s="40"/>
      <c r="E4" s="40"/>
      <c r="F4" s="40"/>
      <c r="G4" s="39"/>
      <c r="H4" s="40"/>
      <c r="I4" s="40"/>
    </row>
    <row r="5">
      <c r="A5" s="47" t="s">
        <v>40</v>
      </c>
      <c r="B5" s="49"/>
      <c r="C5" s="40"/>
      <c r="D5" s="40"/>
      <c r="E5" s="40"/>
      <c r="F5" s="40"/>
      <c r="G5" s="40"/>
      <c r="H5" s="40"/>
      <c r="I5" s="40"/>
    </row>
    <row r="6">
      <c r="A6" s="47" t="s">
        <v>41</v>
      </c>
      <c r="B6" s="45" t="s">
        <v>42</v>
      </c>
      <c r="C6" s="40"/>
      <c r="D6" s="40"/>
      <c r="E6" s="40"/>
      <c r="F6" s="40"/>
      <c r="G6" s="40"/>
      <c r="H6" s="40"/>
      <c r="I6" s="40"/>
    </row>
    <row r="7">
      <c r="A7" s="39"/>
      <c r="B7" s="39"/>
      <c r="C7" s="40"/>
      <c r="D7" s="40"/>
      <c r="E7" s="40"/>
      <c r="F7" s="40"/>
      <c r="G7" s="40"/>
      <c r="H7" s="40"/>
      <c r="I7" s="40"/>
    </row>
    <row r="8">
      <c r="A8" s="39"/>
      <c r="B8" s="39"/>
      <c r="C8" s="50"/>
      <c r="D8" s="50"/>
      <c r="E8" s="50"/>
      <c r="F8" s="50"/>
      <c r="G8" s="50"/>
      <c r="H8" s="40"/>
      <c r="I8" s="40"/>
    </row>
    <row r="9">
      <c r="A9" s="39" t="s">
        <v>43</v>
      </c>
      <c r="B9" s="39" t="s">
        <v>44</v>
      </c>
      <c r="C9" s="50" t="s">
        <v>45</v>
      </c>
      <c r="D9" s="50" t="s">
        <v>46</v>
      </c>
      <c r="E9" s="50" t="s">
        <v>2</v>
      </c>
      <c r="F9" s="50" t="s">
        <v>47</v>
      </c>
      <c r="G9" s="50" t="s">
        <v>48</v>
      </c>
      <c r="H9" s="51" t="s">
        <v>49</v>
      </c>
      <c r="I9" s="39" t="s">
        <v>50</v>
      </c>
    </row>
    <row r="10">
      <c r="A10" s="39"/>
      <c r="B10" s="39"/>
      <c r="C10" s="39" t="s">
        <v>51</v>
      </c>
      <c r="D10" s="52" t="s">
        <v>1</v>
      </c>
      <c r="E10" s="52"/>
      <c r="F10" s="53"/>
      <c r="G10" s="53" t="str">
        <f>MATCH(B10,'16 Active Employee List'!C:C,)&amp;" is location"</f>
        <v>#N/A</v>
      </c>
      <c r="H10" s="54" t="str">
        <f>MATCH(B10,'126 Active Google Accounts w co'!C:C,)&amp;" is location"</f>
        <v>#N/A</v>
      </c>
      <c r="I10" s="40"/>
    </row>
    <row r="11">
      <c r="A11" s="39"/>
      <c r="B11" s="39"/>
      <c r="C11" s="39" t="s">
        <v>51</v>
      </c>
      <c r="D11" s="52" t="s">
        <v>1</v>
      </c>
      <c r="E11" s="52"/>
      <c r="F11" s="53"/>
      <c r="G11" s="53" t="str">
        <f>MATCH(B11,'16 Active Employee List'!C:C,)&amp;" is location"</f>
        <v>#N/A</v>
      </c>
      <c r="H11" s="54" t="str">
        <f>MATCH(B11,'126 Active Google Accounts w co'!C:C,)&amp;" is location"</f>
        <v>#N/A</v>
      </c>
      <c r="I11" s="40"/>
    </row>
    <row r="12">
      <c r="A12" s="39"/>
      <c r="B12" s="39"/>
      <c r="C12" s="39" t="s">
        <v>51</v>
      </c>
      <c r="D12" s="52" t="s">
        <v>1</v>
      </c>
      <c r="E12" s="52"/>
      <c r="F12" s="53"/>
      <c r="G12" s="53" t="str">
        <f>MATCH(B12,'16 Active Employee List'!C:C,)&amp;" is location"</f>
        <v>#N/A</v>
      </c>
      <c r="H12" s="54" t="str">
        <f>MATCH(B12,'126 Active Google Accounts w co'!C:C,)&amp;" is location"</f>
        <v>#N/A</v>
      </c>
      <c r="I12" s="44"/>
    </row>
    <row r="13">
      <c r="A13" s="39"/>
      <c r="B13" s="39"/>
      <c r="C13" s="39" t="s">
        <v>51</v>
      </c>
      <c r="D13" s="52" t="s">
        <v>1</v>
      </c>
      <c r="E13" s="52"/>
      <c r="F13" s="53"/>
      <c r="G13" s="53" t="str">
        <f>MATCH(B13,'16 Active Employee List'!C:C,)&amp;" is location"</f>
        <v>#N/A</v>
      </c>
      <c r="H13" s="54" t="str">
        <f>MATCH(B13,'126 Active Google Accounts w co'!C:C,)&amp;" is location"</f>
        <v>#N/A</v>
      </c>
      <c r="I13" s="46"/>
    </row>
    <row r="14">
      <c r="A14" s="39"/>
      <c r="B14" s="39"/>
      <c r="C14" s="39" t="s">
        <v>51</v>
      </c>
      <c r="D14" s="52" t="s">
        <v>1</v>
      </c>
      <c r="E14" s="52"/>
      <c r="F14" s="53"/>
      <c r="G14" s="53" t="str">
        <f>MATCH(B14,'16 Active Employee List'!C:C,)&amp;" is location"</f>
        <v>#N/A</v>
      </c>
      <c r="H14" s="54" t="str">
        <f>MATCH(B14,'126 Active Google Accounts w co'!C:C,)&amp;" is location"</f>
        <v>#N/A</v>
      </c>
      <c r="I14" s="40"/>
    </row>
    <row r="15">
      <c r="A15" s="39"/>
      <c r="B15" s="39"/>
      <c r="C15" s="39" t="s">
        <v>51</v>
      </c>
      <c r="D15" s="52" t="s">
        <v>1</v>
      </c>
      <c r="E15" s="52"/>
      <c r="F15" s="53"/>
      <c r="G15" s="53" t="str">
        <f>MATCH(B15,'16 Active Employee List'!C:C,)&amp;" is location"</f>
        <v>#N/A</v>
      </c>
      <c r="H15" s="54" t="str">
        <f>MATCH(B15,'126 Active Google Accounts w co'!C:C,)&amp;" is location"</f>
        <v>#N/A</v>
      </c>
      <c r="I15" s="40"/>
    </row>
    <row r="16">
      <c r="A16" s="39"/>
      <c r="B16" s="39"/>
      <c r="C16" s="39" t="s">
        <v>52</v>
      </c>
      <c r="D16" s="52" t="s">
        <v>1</v>
      </c>
      <c r="E16" s="52"/>
      <c r="F16" s="55"/>
      <c r="G16" s="53" t="str">
        <f>MATCH(B16,'16 Active Employee List'!C:C,)&amp;" is location"</f>
        <v>#N/A</v>
      </c>
      <c r="H16" s="54" t="str">
        <f>MATCH(B16,'126 Active Google Accounts w co'!C:C,)&amp;" is location"</f>
        <v>#N/A</v>
      </c>
      <c r="I16" s="56" t="s">
        <v>26</v>
      </c>
    </row>
    <row r="17">
      <c r="A17" s="39"/>
      <c r="B17" s="39"/>
      <c r="C17" s="39" t="s">
        <v>51</v>
      </c>
      <c r="D17" s="52" t="s">
        <v>1</v>
      </c>
      <c r="E17" s="52"/>
      <c r="F17" s="53"/>
      <c r="G17" s="53" t="str">
        <f>MATCH(B17,'16 Active Employee List'!C:C,)&amp;" is location"</f>
        <v>#N/A</v>
      </c>
      <c r="H17" s="54" t="str">
        <f>MATCH(B17,'126 Active Google Accounts w co'!C:C,)&amp;" is location"</f>
        <v>#N/A</v>
      </c>
      <c r="I17" s="40"/>
    </row>
    <row r="18">
      <c r="A18" s="39"/>
      <c r="B18" s="39"/>
      <c r="C18" s="39" t="s">
        <v>51</v>
      </c>
      <c r="D18" s="52" t="s">
        <v>1</v>
      </c>
      <c r="E18" s="52"/>
      <c r="F18" s="53"/>
      <c r="G18" s="53" t="str">
        <f>MATCH(B18,'16 Active Employee List'!C:C,)&amp;" is location"</f>
        <v>#N/A</v>
      </c>
      <c r="H18" s="54" t="str">
        <f>MATCH(B18,'126 Active Google Accounts w co'!C:C,)&amp;" is location"</f>
        <v>#N/A</v>
      </c>
      <c r="I18" s="40"/>
    </row>
    <row r="19">
      <c r="A19" s="39"/>
      <c r="B19" s="39"/>
      <c r="C19" s="39" t="s">
        <v>51</v>
      </c>
      <c r="D19" s="52" t="s">
        <v>1</v>
      </c>
      <c r="E19" s="52"/>
      <c r="F19" s="53"/>
      <c r="G19" s="53" t="str">
        <f>MATCH(B19,'16 Active Employee List'!C:C,)&amp;" is location"</f>
        <v>#N/A</v>
      </c>
      <c r="H19" s="54" t="str">
        <f>MATCH(B19,'126 Active Google Accounts w co'!C:C,)&amp;" is location"</f>
        <v>#N/A</v>
      </c>
      <c r="I19" s="40"/>
    </row>
    <row r="20">
      <c r="A20" s="39"/>
      <c r="B20" s="39"/>
      <c r="C20" s="39" t="s">
        <v>51</v>
      </c>
      <c r="D20" s="52" t="s">
        <v>1</v>
      </c>
      <c r="E20" s="52"/>
      <c r="F20" s="53"/>
      <c r="G20" s="53" t="str">
        <f>MATCH(B20,'16 Active Employee List'!C:C,)&amp;" is location"</f>
        <v>#N/A</v>
      </c>
      <c r="H20" s="54" t="str">
        <f>MATCH(B20,'126 Active Google Accounts w co'!C:C,)&amp;" is location"</f>
        <v>#N/A</v>
      </c>
      <c r="I20" s="40"/>
    </row>
    <row r="21">
      <c r="A21" s="39"/>
      <c r="B21" s="39"/>
      <c r="C21" s="39" t="s">
        <v>51</v>
      </c>
      <c r="D21" s="52" t="s">
        <v>1</v>
      </c>
      <c r="E21" s="52"/>
      <c r="F21" s="53"/>
      <c r="G21" s="53" t="str">
        <f>MATCH(B21,'16 Active Employee List'!C:C,)&amp;" is location"</f>
        <v>#N/A</v>
      </c>
      <c r="H21" s="54" t="str">
        <f>MATCH(B21,'126 Active Google Accounts w co'!C:C,)&amp;" is location"</f>
        <v>#N/A</v>
      </c>
      <c r="I21" s="40"/>
    </row>
    <row r="22">
      <c r="A22" s="39"/>
      <c r="B22" s="39"/>
      <c r="C22" s="39" t="s">
        <v>51</v>
      </c>
      <c r="D22" s="52" t="s">
        <v>1</v>
      </c>
      <c r="E22" s="52"/>
      <c r="F22" s="53"/>
      <c r="G22" s="53" t="str">
        <f>MATCH(B22,'16 Active Employee List'!C:C,)&amp;" is location"</f>
        <v>#N/A</v>
      </c>
      <c r="H22" s="54" t="str">
        <f>MATCH(B22,'126 Active Google Accounts w co'!C:C,)&amp;" is location"</f>
        <v>#N/A</v>
      </c>
      <c r="I22" s="40"/>
    </row>
    <row r="23">
      <c r="A23" s="39"/>
      <c r="B23" s="39"/>
      <c r="C23" s="39" t="s">
        <v>51</v>
      </c>
      <c r="D23" s="52" t="s">
        <v>1</v>
      </c>
      <c r="E23" s="52"/>
      <c r="F23" s="53"/>
      <c r="G23" s="53" t="str">
        <f>MATCH(B23,'16 Active Employee List'!C:C,)&amp;" is location"</f>
        <v>#N/A</v>
      </c>
      <c r="H23" s="54" t="str">
        <f>MATCH(B23,'126 Active Google Accounts w co'!C:C,)&amp;" is location"</f>
        <v>#N/A</v>
      </c>
      <c r="I23" s="40"/>
    </row>
    <row r="24">
      <c r="A24" s="39"/>
      <c r="B24" s="39"/>
      <c r="C24" s="39" t="s">
        <v>51</v>
      </c>
      <c r="D24" s="52" t="s">
        <v>1</v>
      </c>
      <c r="E24" s="52"/>
      <c r="F24" s="53"/>
      <c r="G24" s="53" t="str">
        <f>MATCH(B24,'16 Active Employee List'!C:C,)&amp;" is location"</f>
        <v>#N/A</v>
      </c>
      <c r="H24" s="54" t="str">
        <f>MATCH(B24,'126 Active Google Accounts w co'!C:C,)&amp;" is location"</f>
        <v>#N/A</v>
      </c>
      <c r="I24" s="40"/>
    </row>
    <row r="25">
      <c r="A25" s="39"/>
      <c r="B25" s="39"/>
      <c r="C25" s="39" t="s">
        <v>51</v>
      </c>
      <c r="D25" s="52" t="s">
        <v>1</v>
      </c>
      <c r="E25" s="52"/>
      <c r="F25" s="53"/>
      <c r="G25" s="53" t="str">
        <f>MATCH(B25,'16 Active Employee List'!C:C,)&amp;" is location"</f>
        <v>#N/A</v>
      </c>
      <c r="H25" s="54" t="str">
        <f>MATCH(B25,'126 Active Google Accounts w co'!C:C,)&amp;" is location"</f>
        <v>#N/A</v>
      </c>
      <c r="I25" s="40"/>
    </row>
    <row r="26">
      <c r="A26" s="39"/>
      <c r="B26" s="39"/>
      <c r="C26" s="39" t="s">
        <v>51</v>
      </c>
      <c r="D26" s="52" t="s">
        <v>1</v>
      </c>
      <c r="E26" s="52"/>
      <c r="F26" s="53"/>
      <c r="G26" s="53" t="str">
        <f>MATCH(B26,'16 Active Employee List'!C:C,)&amp;" is location"</f>
        <v>#N/A</v>
      </c>
      <c r="H26" s="54" t="str">
        <f>MATCH(B26,'126 Active Google Accounts w co'!C:C,)&amp;" is location"</f>
        <v>#N/A</v>
      </c>
      <c r="I26" s="39"/>
    </row>
    <row r="27">
      <c r="A27" s="39"/>
      <c r="B27" s="39"/>
      <c r="C27" s="39" t="s">
        <v>51</v>
      </c>
      <c r="D27" s="52" t="s">
        <v>1</v>
      </c>
      <c r="E27" s="52"/>
      <c r="F27" s="53"/>
      <c r="G27" s="53" t="str">
        <f>MATCH(B27,'16 Active Employee List'!C:C,)&amp;" is location"</f>
        <v>#N/A</v>
      </c>
      <c r="H27" s="54" t="str">
        <f>MATCH(B27,'126 Active Google Accounts w co'!C:C,)&amp;" is location"</f>
        <v>#N/A</v>
      </c>
      <c r="I27" s="40"/>
    </row>
    <row r="28">
      <c r="A28" s="39"/>
      <c r="B28" s="39"/>
      <c r="C28" s="39" t="s">
        <v>51</v>
      </c>
      <c r="D28" s="52" t="s">
        <v>1</v>
      </c>
      <c r="E28" s="52"/>
      <c r="F28" s="53"/>
      <c r="G28" s="53" t="str">
        <f>MATCH(B28,'16 Active Employee List'!C:C,)&amp;" is location"</f>
        <v>#N/A</v>
      </c>
      <c r="H28" s="54" t="str">
        <f>MATCH(B28,'126 Active Google Accounts w co'!C:C,)&amp;" is location"</f>
        <v>#N/A</v>
      </c>
      <c r="I28" s="40"/>
    </row>
    <row r="29">
      <c r="A29" s="39"/>
      <c r="B29" s="39"/>
      <c r="C29" s="39" t="s">
        <v>51</v>
      </c>
      <c r="D29" s="52" t="s">
        <v>1</v>
      </c>
      <c r="E29" s="52"/>
      <c r="F29" s="53"/>
      <c r="G29" s="53" t="str">
        <f>MATCH(B29,'16 Active Employee List'!C:C,)&amp;" is location"</f>
        <v>#N/A</v>
      </c>
      <c r="H29" s="54" t="str">
        <f>MATCH(B29,'126 Active Google Accounts w co'!C:C,)&amp;" is location"</f>
        <v>#N/A</v>
      </c>
      <c r="I29" s="40"/>
    </row>
    <row r="30">
      <c r="A30" s="39"/>
      <c r="B30" s="39"/>
      <c r="C30" s="39" t="s">
        <v>51</v>
      </c>
      <c r="D30" s="52" t="s">
        <v>1</v>
      </c>
      <c r="E30" s="52"/>
      <c r="F30" s="53"/>
      <c r="G30" s="53" t="str">
        <f>MATCH(B30,'16 Active Employee List'!C:C,)&amp;" is location"</f>
        <v>#N/A</v>
      </c>
      <c r="H30" s="54" t="str">
        <f>MATCH(B30,'126 Active Google Accounts w co'!C:C,)&amp;" is location"</f>
        <v>#N/A</v>
      </c>
      <c r="I30" s="40"/>
    </row>
    <row r="31">
      <c r="A31" s="39"/>
      <c r="B31" s="39"/>
      <c r="C31" s="39" t="s">
        <v>51</v>
      </c>
      <c r="D31" s="52" t="s">
        <v>1</v>
      </c>
      <c r="E31" s="52"/>
      <c r="F31" s="53"/>
      <c r="G31" s="53" t="str">
        <f>MATCH(B31,'16 Active Employee List'!C:C,)&amp;" is location"</f>
        <v>#N/A</v>
      </c>
      <c r="H31" s="54" t="str">
        <f>MATCH(B31,'126 Active Google Accounts w co'!C:C,)&amp;" is location"</f>
        <v>#N/A</v>
      </c>
      <c r="I31" s="40"/>
    </row>
    <row r="32">
      <c r="A32" s="39"/>
      <c r="B32" s="39"/>
      <c r="C32" s="39" t="s">
        <v>51</v>
      </c>
      <c r="D32" s="52" t="s">
        <v>1</v>
      </c>
      <c r="E32" s="52"/>
      <c r="F32" s="53"/>
      <c r="G32" s="53" t="str">
        <f>MATCH(B32,'16 Active Employee List'!C:C,)&amp;" is location"</f>
        <v>#N/A</v>
      </c>
      <c r="H32" s="54" t="str">
        <f>MATCH(B32,'126 Active Google Accounts w co'!C:C,)&amp;" is location"</f>
        <v>#N/A</v>
      </c>
      <c r="I32" s="39"/>
    </row>
    <row r="33">
      <c r="A33" s="39"/>
      <c r="B33" s="39"/>
      <c r="C33" s="39" t="s">
        <v>51</v>
      </c>
      <c r="D33" s="52" t="s">
        <v>1</v>
      </c>
      <c r="E33" s="52"/>
      <c r="F33" s="53"/>
      <c r="G33" s="53" t="str">
        <f>MATCH(B33,'16 Active Employee List'!C:C,)&amp;" is location"</f>
        <v>#N/A</v>
      </c>
      <c r="H33" s="54" t="str">
        <f>MATCH(B33,'126 Active Google Accounts w co'!C:C,)&amp;" is location"</f>
        <v>#N/A</v>
      </c>
      <c r="I33" s="40"/>
    </row>
    <row r="34">
      <c r="A34" s="39"/>
      <c r="B34" s="39"/>
      <c r="C34" s="39" t="s">
        <v>51</v>
      </c>
      <c r="D34" s="52" t="s">
        <v>1</v>
      </c>
      <c r="E34" s="52"/>
      <c r="F34" s="53"/>
      <c r="G34" s="53" t="str">
        <f>MATCH(B34,'16 Active Employee List'!C:C,)&amp;" is location"</f>
        <v>#N/A</v>
      </c>
      <c r="H34" s="54" t="str">
        <f>MATCH(B34,'126 Active Google Accounts w co'!C:C,)&amp;" is location"</f>
        <v>#N/A</v>
      </c>
      <c r="I34" s="40"/>
    </row>
    <row r="35">
      <c r="A35" s="39"/>
      <c r="B35" s="39"/>
      <c r="C35" s="39" t="s">
        <v>51</v>
      </c>
      <c r="D35" s="52" t="s">
        <v>1</v>
      </c>
      <c r="E35" s="52"/>
      <c r="F35" s="53"/>
      <c r="G35" s="53" t="str">
        <f>MATCH(B35,'16 Active Employee List'!C:C,)&amp;" is location"</f>
        <v>#N/A</v>
      </c>
      <c r="H35" s="54" t="str">
        <f>MATCH(B35,'126 Active Google Accounts w co'!C:C,)&amp;" is location"</f>
        <v>#N/A</v>
      </c>
      <c r="I35" s="39"/>
    </row>
    <row r="36">
      <c r="A36" s="39"/>
      <c r="B36" s="39"/>
      <c r="C36" s="39" t="s">
        <v>51</v>
      </c>
      <c r="D36" s="52" t="s">
        <v>1</v>
      </c>
      <c r="E36" s="52"/>
      <c r="F36" s="53"/>
      <c r="G36" s="53" t="str">
        <f>MATCH(B36,'16 Active Employee List'!C:C,)&amp;" is location"</f>
        <v>#N/A</v>
      </c>
      <c r="H36" s="54" t="str">
        <f>MATCH(B36,'126 Active Google Accounts w co'!C:C,)&amp;" is location"</f>
        <v>#N/A</v>
      </c>
      <c r="I36" s="40"/>
    </row>
    <row r="37">
      <c r="A37" s="39"/>
      <c r="B37" s="39"/>
      <c r="C37" s="39" t="s">
        <v>52</v>
      </c>
      <c r="D37" s="52" t="s">
        <v>1</v>
      </c>
      <c r="E37" s="52"/>
      <c r="F37" s="55"/>
      <c r="G37" s="53" t="str">
        <f>MATCH(B37,'16 Active Employee List'!C:C,)&amp;" is location"</f>
        <v>#N/A</v>
      </c>
      <c r="H37" s="54" t="str">
        <f>MATCH(B37,'126 Active Google Accounts w co'!C:C,)&amp;" is location"</f>
        <v>#N/A</v>
      </c>
      <c r="I37" s="56" t="s">
        <v>26</v>
      </c>
    </row>
    <row r="38">
      <c r="A38" s="39"/>
      <c r="B38" s="39"/>
      <c r="C38" s="39" t="s">
        <v>51</v>
      </c>
      <c r="D38" s="52" t="s">
        <v>1</v>
      </c>
      <c r="E38" s="52"/>
      <c r="F38" s="53"/>
      <c r="G38" s="53" t="str">
        <f>MATCH(B38,'16 Active Employee List'!C:C,)&amp;" is location"</f>
        <v>#N/A</v>
      </c>
      <c r="H38" s="54" t="str">
        <f>MATCH(B38,'126 Active Google Accounts w co'!C:C,)&amp;" is location"</f>
        <v>#N/A</v>
      </c>
      <c r="I38" s="40"/>
    </row>
    <row r="39">
      <c r="A39" s="39"/>
      <c r="B39" s="39"/>
      <c r="C39" s="39" t="s">
        <v>51</v>
      </c>
      <c r="D39" s="52" t="s">
        <v>1</v>
      </c>
      <c r="E39" s="52"/>
      <c r="F39" s="53"/>
      <c r="G39" s="53" t="str">
        <f>MATCH(B39,'16 Active Employee List'!C:C,)&amp;" is location"</f>
        <v>#N/A</v>
      </c>
      <c r="H39" s="54" t="str">
        <f>MATCH(B39,'126 Active Google Accounts w co'!C:C,)&amp;" is location"</f>
        <v>#N/A</v>
      </c>
      <c r="I39" s="40"/>
    </row>
    <row r="40">
      <c r="A40" s="39"/>
      <c r="B40" s="39"/>
      <c r="C40" s="39" t="s">
        <v>51</v>
      </c>
      <c r="D40" s="52" t="s">
        <v>1</v>
      </c>
      <c r="E40" s="52"/>
      <c r="F40" s="53"/>
      <c r="G40" s="53" t="str">
        <f>MATCH(B40,'16 Active Employee List'!C:C,)&amp;" is location"</f>
        <v>#N/A</v>
      </c>
      <c r="H40" s="54" t="str">
        <f>MATCH(B40,'126 Active Google Accounts w co'!C:C,)&amp;" is location"</f>
        <v>#N/A</v>
      </c>
      <c r="I40" s="40"/>
    </row>
    <row r="41" ht="22.5" customHeight="1">
      <c r="A41" s="39"/>
      <c r="B41" s="39"/>
      <c r="C41" s="39" t="s">
        <v>51</v>
      </c>
      <c r="D41" s="52" t="s">
        <v>1</v>
      </c>
      <c r="E41" s="52"/>
      <c r="F41" s="53"/>
      <c r="G41" s="53" t="str">
        <f>MATCH(B41,'16 Active Employee List'!C:C,)&amp;" is location"</f>
        <v>#N/A</v>
      </c>
      <c r="H41" s="54" t="str">
        <f>MATCH(B41,'126 Active Google Accounts w co'!C:C,)&amp;" is location"</f>
        <v>#N/A</v>
      </c>
      <c r="I41" s="40"/>
    </row>
    <row r="42">
      <c r="A42" s="39"/>
      <c r="B42" s="39"/>
      <c r="C42" s="39" t="s">
        <v>51</v>
      </c>
      <c r="D42" s="52" t="s">
        <v>1</v>
      </c>
      <c r="E42" s="52"/>
      <c r="F42" s="53"/>
      <c r="G42" s="53" t="str">
        <f>MATCH(B42,'16 Active Employee List'!C:C,)&amp;" is location"</f>
        <v>#N/A</v>
      </c>
      <c r="H42" s="54" t="str">
        <f>MATCH(B42,'126 Active Google Accounts w co'!C:C,)&amp;" is location"</f>
        <v>#N/A</v>
      </c>
      <c r="I42" s="40"/>
    </row>
    <row r="43">
      <c r="A43" s="39"/>
      <c r="B43" s="39"/>
      <c r="C43" s="39" t="s">
        <v>51</v>
      </c>
      <c r="D43" s="52" t="s">
        <v>1</v>
      </c>
      <c r="E43" s="52"/>
      <c r="F43" s="53"/>
      <c r="G43" s="53" t="str">
        <f>MATCH(B43,'16 Active Employee List'!C:C,)&amp;" is location"</f>
        <v>#N/A</v>
      </c>
      <c r="H43" s="54" t="str">
        <f>MATCH(B43,'126 Active Google Accounts w co'!C:C,)&amp;" is location"</f>
        <v>#N/A</v>
      </c>
      <c r="I43" s="40"/>
    </row>
    <row r="44">
      <c r="A44" s="39"/>
      <c r="B44" s="39"/>
      <c r="C44" s="39" t="s">
        <v>51</v>
      </c>
      <c r="D44" s="52" t="s">
        <v>1</v>
      </c>
      <c r="E44" s="52"/>
      <c r="F44" s="53"/>
      <c r="G44" s="53" t="str">
        <f>MATCH(B44,'16 Active Employee List'!C:C,)&amp;" is location"</f>
        <v>#N/A</v>
      </c>
      <c r="H44" s="54" t="str">
        <f>MATCH(B44,'126 Active Google Accounts w co'!C:C,)&amp;" is location"</f>
        <v>#N/A</v>
      </c>
      <c r="I44" s="40"/>
    </row>
    <row r="45">
      <c r="A45" s="39"/>
      <c r="B45" s="39"/>
      <c r="C45" s="39" t="s">
        <v>51</v>
      </c>
      <c r="D45" s="52" t="s">
        <v>1</v>
      </c>
      <c r="E45" s="52"/>
      <c r="F45" s="53"/>
      <c r="G45" s="53" t="str">
        <f>MATCH(B45,'16 Active Employee List'!C:C,)&amp;" is location"</f>
        <v>#N/A</v>
      </c>
      <c r="H45" s="54" t="str">
        <f>MATCH(B45,'126 Active Google Accounts w co'!C:C,)&amp;" is location"</f>
        <v>#N/A</v>
      </c>
      <c r="I45" s="40"/>
    </row>
    <row r="46">
      <c r="A46" s="39"/>
      <c r="B46" s="39"/>
      <c r="C46" s="39" t="s">
        <v>51</v>
      </c>
      <c r="D46" s="52" t="s">
        <v>1</v>
      </c>
      <c r="E46" s="52"/>
      <c r="F46" s="53"/>
      <c r="G46" s="53" t="str">
        <f>MATCH(B46,'16 Active Employee List'!C:C,)&amp;" is location"</f>
        <v>#N/A</v>
      </c>
      <c r="H46" s="54" t="str">
        <f>MATCH(B46,'126 Active Google Accounts w co'!C:C,)&amp;" is location"</f>
        <v>#N/A</v>
      </c>
      <c r="I46" s="40"/>
    </row>
    <row r="47">
      <c r="A47" s="39"/>
      <c r="B47" s="39"/>
      <c r="C47" s="39" t="s">
        <v>51</v>
      </c>
      <c r="D47" s="52" t="s">
        <v>1</v>
      </c>
      <c r="E47" s="52"/>
      <c r="F47" s="53"/>
      <c r="G47" s="53" t="str">
        <f>MATCH(B47,'16 Active Employee List'!C:C,)&amp;" is location"</f>
        <v>#N/A</v>
      </c>
      <c r="H47" s="54" t="str">
        <f>MATCH(B47,'126 Active Google Accounts w co'!C:C,)&amp;" is location"</f>
        <v>#N/A</v>
      </c>
      <c r="I47" s="40"/>
    </row>
    <row r="48">
      <c r="A48" s="39"/>
      <c r="B48" s="39"/>
      <c r="C48" s="39" t="s">
        <v>51</v>
      </c>
      <c r="D48" s="52" t="s">
        <v>1</v>
      </c>
      <c r="E48" s="52"/>
      <c r="F48" s="53"/>
      <c r="G48" s="53" t="str">
        <f>MATCH(B48,'16 Active Employee List'!C:C,)&amp;" is location"</f>
        <v>#N/A</v>
      </c>
      <c r="H48" s="54" t="str">
        <f>MATCH(B48,'126 Active Google Accounts w co'!C:C,)&amp;" is location"</f>
        <v>#N/A</v>
      </c>
      <c r="I48" s="40"/>
    </row>
    <row r="49">
      <c r="A49" s="39"/>
      <c r="B49" s="39"/>
      <c r="C49" s="39" t="s">
        <v>51</v>
      </c>
      <c r="D49" s="52" t="s">
        <v>1</v>
      </c>
      <c r="E49" s="52"/>
      <c r="F49" s="53"/>
      <c r="G49" s="53" t="str">
        <f>MATCH(B49,'16 Active Employee List'!C:C,)&amp;" is location"</f>
        <v>#N/A</v>
      </c>
      <c r="H49" s="54" t="str">
        <f>MATCH(B49,'126 Active Google Accounts w co'!C:C,)&amp;" is location"</f>
        <v>#N/A</v>
      </c>
      <c r="I49" s="40"/>
    </row>
    <row r="50">
      <c r="A50" s="39"/>
      <c r="B50" s="39"/>
      <c r="C50" s="39" t="s">
        <v>51</v>
      </c>
      <c r="D50" s="52" t="s">
        <v>1</v>
      </c>
      <c r="E50" s="52"/>
      <c r="F50" s="53"/>
      <c r="G50" s="53" t="str">
        <f>MATCH(B50,'16 Active Employee List'!C:C,)&amp;" is location"</f>
        <v>#N/A</v>
      </c>
      <c r="H50" s="54" t="str">
        <f>MATCH(B50,'126 Active Google Accounts w co'!C:C,)&amp;" is location"</f>
        <v>#N/A</v>
      </c>
      <c r="I50" s="40"/>
    </row>
    <row r="51">
      <c r="A51" s="39"/>
      <c r="B51" s="39"/>
      <c r="C51" s="39" t="s">
        <v>51</v>
      </c>
      <c r="D51" s="52" t="s">
        <v>1</v>
      </c>
      <c r="E51" s="52"/>
      <c r="F51" s="53"/>
      <c r="G51" s="53" t="str">
        <f>MATCH(B51,'16 Active Employee List'!C:C,)&amp;" is location"</f>
        <v>#N/A</v>
      </c>
      <c r="H51" s="54" t="str">
        <f>MATCH(B51,'126 Active Google Accounts w co'!C:C,)&amp;" is location"</f>
        <v>#N/A</v>
      </c>
      <c r="I51" s="39"/>
    </row>
    <row r="52">
      <c r="A52" s="39"/>
      <c r="B52" s="39"/>
      <c r="C52" s="39" t="s">
        <v>51</v>
      </c>
      <c r="D52" s="52" t="s">
        <v>1</v>
      </c>
      <c r="E52" s="52"/>
      <c r="F52" s="53"/>
      <c r="G52" s="53" t="str">
        <f>MATCH(B52,'16 Active Employee List'!C:C,)&amp;" is location"</f>
        <v>#N/A</v>
      </c>
      <c r="H52" s="54" t="str">
        <f>MATCH(B52,'126 Active Google Accounts w co'!C:C,)&amp;" is location"</f>
        <v>#N/A</v>
      </c>
      <c r="I52" s="40"/>
    </row>
    <row r="53">
      <c r="A53" s="39"/>
      <c r="B53" s="39"/>
      <c r="C53" s="39" t="s">
        <v>51</v>
      </c>
      <c r="D53" s="52" t="s">
        <v>1</v>
      </c>
      <c r="E53" s="52"/>
      <c r="F53" s="53"/>
      <c r="G53" s="53" t="str">
        <f>MATCH(B53,'16 Active Employee List'!C:C,)&amp;" is location"</f>
        <v>#N/A</v>
      </c>
      <c r="H53" s="54" t="str">
        <f>MATCH(B53,'126 Active Google Accounts w co'!C:C,)&amp;" is location"</f>
        <v>#N/A</v>
      </c>
      <c r="I53" s="40"/>
    </row>
    <row r="54">
      <c r="A54" s="39"/>
      <c r="B54" s="39"/>
      <c r="C54" s="39" t="s">
        <v>51</v>
      </c>
      <c r="D54" s="52" t="s">
        <v>1</v>
      </c>
      <c r="E54" s="52"/>
      <c r="F54" s="53"/>
      <c r="G54" s="53" t="str">
        <f>MATCH(B54,'16 Active Employee List'!C:C,)&amp;" is location"</f>
        <v>#N/A</v>
      </c>
      <c r="H54" s="54" t="str">
        <f>MATCH(B54,'126 Active Google Accounts w co'!C:C,)&amp;" is location"</f>
        <v>#N/A</v>
      </c>
      <c r="I54" s="40"/>
    </row>
    <row r="55">
      <c r="A55" s="39"/>
      <c r="B55" s="39"/>
      <c r="C55" s="39" t="s">
        <v>51</v>
      </c>
      <c r="D55" s="52" t="s">
        <v>1</v>
      </c>
      <c r="E55" s="52"/>
      <c r="F55" s="53"/>
      <c r="G55" s="53" t="str">
        <f>MATCH(B55,'16 Active Employee List'!C:C,)&amp;" is location"</f>
        <v>#N/A</v>
      </c>
      <c r="H55" s="54" t="str">
        <f>MATCH(B55,'126 Active Google Accounts w co'!C:C,)&amp;" is location"</f>
        <v>#N/A</v>
      </c>
      <c r="I55" s="40"/>
    </row>
    <row r="56">
      <c r="A56" s="39"/>
      <c r="B56" s="39"/>
      <c r="C56" s="39" t="s">
        <v>51</v>
      </c>
      <c r="D56" s="52" t="s">
        <v>1</v>
      </c>
      <c r="E56" s="52"/>
      <c r="F56" s="53"/>
      <c r="G56" s="53" t="str">
        <f>MATCH(B56,'16 Active Employee List'!C:C,)&amp;" is location"</f>
        <v>#N/A</v>
      </c>
      <c r="H56" s="54" t="str">
        <f>MATCH(B56,'126 Active Google Accounts w co'!C:C,)&amp;" is location"</f>
        <v>#N/A</v>
      </c>
      <c r="I56" s="40"/>
    </row>
    <row r="57">
      <c r="A57" s="39"/>
      <c r="B57" s="39"/>
      <c r="C57" s="39" t="s">
        <v>51</v>
      </c>
      <c r="D57" s="52" t="s">
        <v>1</v>
      </c>
      <c r="E57" s="52"/>
      <c r="F57" s="53"/>
      <c r="G57" s="53" t="str">
        <f>MATCH(B57,'16 Active Employee List'!C:C,)&amp;" is location"</f>
        <v>#N/A</v>
      </c>
      <c r="H57" s="54" t="str">
        <f>MATCH(B57,'126 Active Google Accounts w co'!C:C,)&amp;" is location"</f>
        <v>#N/A</v>
      </c>
      <c r="I57" s="40"/>
    </row>
    <row r="58">
      <c r="A58" s="39"/>
      <c r="B58" s="39"/>
      <c r="C58" s="39" t="s">
        <v>51</v>
      </c>
      <c r="D58" s="52" t="s">
        <v>1</v>
      </c>
      <c r="E58" s="52"/>
      <c r="F58" s="53"/>
      <c r="G58" s="53" t="str">
        <f>MATCH(B58,'16 Active Employee List'!C:C,)&amp;" is location"</f>
        <v>#N/A</v>
      </c>
      <c r="H58" s="54" t="str">
        <f>MATCH(B58,'126 Active Google Accounts w co'!C:C,)&amp;" is location"</f>
        <v>#N/A</v>
      </c>
      <c r="I58" s="40"/>
    </row>
    <row r="59">
      <c r="A59" s="39"/>
      <c r="B59" s="39"/>
      <c r="C59" s="39" t="s">
        <v>51</v>
      </c>
      <c r="D59" s="52" t="s">
        <v>1</v>
      </c>
      <c r="E59" s="52"/>
      <c r="F59" s="53"/>
      <c r="G59" s="53" t="str">
        <f>MATCH(B59,'16 Active Employee List'!C:C,)&amp;" is location"</f>
        <v>#N/A</v>
      </c>
      <c r="H59" s="54" t="str">
        <f>MATCH(B59,'126 Active Google Accounts w co'!C:C,)&amp;" is location"</f>
        <v>#N/A</v>
      </c>
      <c r="I59" s="40"/>
    </row>
    <row r="60">
      <c r="A60" s="39"/>
      <c r="B60" s="39"/>
      <c r="C60" s="39" t="s">
        <v>51</v>
      </c>
      <c r="D60" s="52" t="s">
        <v>1</v>
      </c>
      <c r="E60" s="52"/>
      <c r="F60" s="53"/>
      <c r="G60" s="53" t="str">
        <f>MATCH(B60,'16 Active Employee List'!C:C,)&amp;" is location"</f>
        <v>#N/A</v>
      </c>
      <c r="H60" s="54" t="str">
        <f>MATCH(B60,'126 Active Google Accounts w co'!C:C,)&amp;" is location"</f>
        <v>#N/A</v>
      </c>
      <c r="I60" s="40"/>
    </row>
    <row r="61">
      <c r="A61" s="39"/>
      <c r="B61" s="39"/>
      <c r="C61" s="39" t="s">
        <v>51</v>
      </c>
      <c r="D61" s="52" t="s">
        <v>1</v>
      </c>
      <c r="E61" s="52"/>
      <c r="F61" s="53"/>
      <c r="G61" s="53" t="str">
        <f>MATCH(B61,'16 Active Employee List'!C:C,)&amp;" is location"</f>
        <v>#N/A</v>
      </c>
      <c r="H61" s="54" t="str">
        <f>MATCH(B61,'126 Active Google Accounts w co'!C:C,)&amp;" is location"</f>
        <v>#N/A</v>
      </c>
      <c r="I61" s="40"/>
    </row>
    <row r="62">
      <c r="A62" s="39"/>
      <c r="B62" s="39"/>
      <c r="C62" s="39" t="s">
        <v>51</v>
      </c>
      <c r="D62" s="52" t="s">
        <v>1</v>
      </c>
      <c r="E62" s="52"/>
      <c r="F62" s="53"/>
      <c r="G62" s="53" t="str">
        <f>MATCH(B62,'16 Active Employee List'!C:C,)&amp;" is location"</f>
        <v>#N/A</v>
      </c>
      <c r="H62" s="54" t="str">
        <f>MATCH(B62,'126 Active Google Accounts w co'!C:C,)&amp;" is location"</f>
        <v>#N/A</v>
      </c>
      <c r="I62" s="40"/>
    </row>
    <row r="63">
      <c r="A63" s="39"/>
      <c r="B63" s="39"/>
      <c r="C63" s="39" t="s">
        <v>51</v>
      </c>
      <c r="D63" s="52" t="s">
        <v>1</v>
      </c>
      <c r="E63" s="52"/>
      <c r="F63" s="53"/>
      <c r="G63" s="53" t="str">
        <f>MATCH(B63,'16 Active Employee List'!C:C,)&amp;" is location"</f>
        <v>#N/A</v>
      </c>
      <c r="H63" s="54" t="str">
        <f>MATCH(B63,'126 Active Google Accounts w co'!C:C,)&amp;" is location"</f>
        <v>#N/A</v>
      </c>
      <c r="I63" s="40"/>
    </row>
    <row r="64">
      <c r="A64" s="39"/>
      <c r="B64" s="39"/>
      <c r="C64" s="39" t="s">
        <v>51</v>
      </c>
      <c r="D64" s="52" t="s">
        <v>1</v>
      </c>
      <c r="E64" s="52"/>
      <c r="F64" s="53"/>
      <c r="G64" s="53" t="str">
        <f>MATCH(B64,'16 Active Employee List'!C:C,)&amp;" is location"</f>
        <v>#N/A</v>
      </c>
      <c r="H64" s="54" t="str">
        <f>MATCH(B64,'126 Active Google Accounts w co'!C:C,)&amp;" is location"</f>
        <v>#N/A</v>
      </c>
      <c r="I64" s="40"/>
    </row>
    <row r="65">
      <c r="A65" s="39"/>
      <c r="B65" s="39"/>
      <c r="C65" s="39" t="s">
        <v>51</v>
      </c>
      <c r="D65" s="52" t="s">
        <v>1</v>
      </c>
      <c r="E65" s="52"/>
      <c r="F65" s="53"/>
      <c r="G65" s="53" t="str">
        <f>MATCH(B65,'16 Active Employee List'!C:C,)&amp;" is location"</f>
        <v>#N/A</v>
      </c>
      <c r="H65" s="54" t="str">
        <f>MATCH(B65,'126 Active Google Accounts w co'!C:C,)&amp;" is location"</f>
        <v>#N/A</v>
      </c>
      <c r="I65" s="40"/>
    </row>
    <row r="66">
      <c r="A66" s="39"/>
      <c r="B66" s="39"/>
      <c r="C66" s="39" t="s">
        <v>51</v>
      </c>
      <c r="D66" s="52" t="s">
        <v>1</v>
      </c>
      <c r="E66" s="52"/>
      <c r="F66" s="53"/>
      <c r="G66" s="53" t="str">
        <f>MATCH(B66,'16 Active Employee List'!C:C,)&amp;" is location"</f>
        <v>#N/A</v>
      </c>
      <c r="H66" s="54" t="str">
        <f>MATCH(B66,'126 Active Google Accounts w co'!C:C,)&amp;" is location"</f>
        <v>#N/A</v>
      </c>
      <c r="I66" s="40"/>
    </row>
    <row r="67">
      <c r="A67" s="39"/>
      <c r="B67" s="39"/>
      <c r="C67" s="39" t="s">
        <v>51</v>
      </c>
      <c r="D67" s="52" t="s">
        <v>1</v>
      </c>
      <c r="E67" s="52"/>
      <c r="F67" s="53"/>
      <c r="G67" s="53" t="str">
        <f>MATCH(B67,'16 Active Employee List'!C:C,)&amp;" is location"</f>
        <v>#N/A</v>
      </c>
      <c r="H67" s="54" t="str">
        <f>MATCH(B67,'126 Active Google Accounts w co'!C:C,)&amp;" is location"</f>
        <v>#N/A</v>
      </c>
      <c r="I67" s="39"/>
    </row>
    <row r="68">
      <c r="A68" s="39"/>
      <c r="B68" s="39"/>
      <c r="C68" s="39" t="s">
        <v>52</v>
      </c>
      <c r="D68" s="52" t="s">
        <v>1</v>
      </c>
      <c r="E68" s="52"/>
      <c r="F68" s="55"/>
      <c r="G68" s="53" t="str">
        <f>MATCH(B68,'16 Active Employee List'!C:C,)&amp;" is location"</f>
        <v>#N/A</v>
      </c>
      <c r="H68" s="54" t="str">
        <f>MATCH(B68,'126 Active Google Accounts w co'!C:C,)&amp;" is location"</f>
        <v>#N/A</v>
      </c>
      <c r="I68" s="56" t="s">
        <v>26</v>
      </c>
    </row>
    <row r="69">
      <c r="A69" s="39"/>
      <c r="B69" s="39"/>
      <c r="C69" s="39" t="s">
        <v>51</v>
      </c>
      <c r="D69" s="52" t="s">
        <v>1</v>
      </c>
      <c r="E69" s="52"/>
      <c r="F69" s="53"/>
      <c r="G69" s="53" t="str">
        <f>MATCH(B69,'16 Active Employee List'!C:C,)&amp;" is location"</f>
        <v>#N/A</v>
      </c>
      <c r="H69" s="54" t="str">
        <f>MATCH(B69,'126 Active Google Accounts w co'!C:C,)&amp;" is location"</f>
        <v>#N/A</v>
      </c>
      <c r="I69" s="39"/>
    </row>
    <row r="70">
      <c r="A70" s="39"/>
      <c r="B70" s="39"/>
      <c r="C70" s="39" t="s">
        <v>51</v>
      </c>
      <c r="D70" s="52" t="s">
        <v>1</v>
      </c>
      <c r="E70" s="52"/>
      <c r="F70" s="53"/>
      <c r="G70" s="53" t="str">
        <f>MATCH(B70,'16 Active Employee List'!C:C,)&amp;" is location"</f>
        <v>#N/A</v>
      </c>
      <c r="H70" s="54" t="str">
        <f>MATCH(B70,'126 Active Google Accounts w co'!C:C,)&amp;" is location"</f>
        <v>#N/A</v>
      </c>
      <c r="I70" s="40"/>
    </row>
    <row r="71">
      <c r="A71" s="39"/>
      <c r="B71" s="39"/>
      <c r="C71" s="39" t="s">
        <v>51</v>
      </c>
      <c r="D71" s="52" t="s">
        <v>1</v>
      </c>
      <c r="E71" s="52"/>
      <c r="F71" s="53"/>
      <c r="G71" s="53" t="str">
        <f>MATCH(B71,'16 Active Employee List'!C:C,)&amp;" is location"</f>
        <v>#N/A</v>
      </c>
      <c r="H71" s="54" t="str">
        <f>MATCH(B71,'126 Active Google Accounts w co'!C:C,)&amp;" is location"</f>
        <v>#N/A</v>
      </c>
      <c r="I71" s="40"/>
    </row>
    <row r="72">
      <c r="A72" s="39"/>
      <c r="B72" s="39"/>
      <c r="C72" s="39" t="s">
        <v>51</v>
      </c>
      <c r="D72" s="52" t="s">
        <v>1</v>
      </c>
      <c r="E72" s="52"/>
      <c r="F72" s="53"/>
      <c r="G72" s="53" t="str">
        <f>MATCH(B72,'16 Active Employee List'!C:C,)&amp;" is location"</f>
        <v>#N/A</v>
      </c>
      <c r="H72" s="54" t="str">
        <f>MATCH(B72,'126 Active Google Accounts w co'!C:C,)&amp;" is location"</f>
        <v>#N/A</v>
      </c>
      <c r="I72" s="39"/>
    </row>
    <row r="73">
      <c r="A73" s="39"/>
      <c r="B73" s="39"/>
      <c r="C73" s="39" t="s">
        <v>51</v>
      </c>
      <c r="D73" s="52" t="s">
        <v>1</v>
      </c>
      <c r="E73" s="52"/>
      <c r="F73" s="53"/>
      <c r="G73" s="53" t="str">
        <f>MATCH(B73,'16 Active Employee List'!C:C,)&amp;" is location"</f>
        <v>#N/A</v>
      </c>
      <c r="H73" s="54" t="str">
        <f>MATCH(B73,'126 Active Google Accounts w co'!C:C,)&amp;" is location"</f>
        <v>#N/A</v>
      </c>
      <c r="I73" s="40"/>
    </row>
    <row r="74">
      <c r="A74" s="39"/>
      <c r="B74" s="39"/>
      <c r="C74" s="39" t="s">
        <v>51</v>
      </c>
      <c r="D74" s="52" t="s">
        <v>1</v>
      </c>
      <c r="E74" s="52"/>
      <c r="F74" s="53"/>
      <c r="G74" s="53" t="str">
        <f>MATCH(B74,'16 Active Employee List'!C:C,)&amp;" is location"</f>
        <v>#N/A</v>
      </c>
      <c r="H74" s="54" t="str">
        <f>MATCH(B74,'126 Active Google Accounts w co'!C:C,)&amp;" is location"</f>
        <v>#N/A</v>
      </c>
      <c r="I74" s="40"/>
    </row>
    <row r="75">
      <c r="A75" s="39"/>
      <c r="B75" s="39"/>
      <c r="C75" s="39" t="s">
        <v>51</v>
      </c>
      <c r="D75" s="52" t="s">
        <v>1</v>
      </c>
      <c r="E75" s="52"/>
      <c r="F75" s="53"/>
      <c r="G75" s="53" t="str">
        <f>MATCH(B75,'16 Active Employee List'!C:C,)&amp;" is location"</f>
        <v>#N/A</v>
      </c>
      <c r="H75" s="54" t="str">
        <f>MATCH(B75,'126 Active Google Accounts w co'!C:C,)&amp;" is location"</f>
        <v>#N/A</v>
      </c>
      <c r="I75" s="40"/>
    </row>
    <row r="76">
      <c r="A76" s="39"/>
      <c r="B76" s="39"/>
      <c r="C76" s="39" t="s">
        <v>51</v>
      </c>
      <c r="D76" s="52" t="s">
        <v>1</v>
      </c>
      <c r="E76" s="52"/>
      <c r="F76" s="53"/>
      <c r="G76" s="53" t="str">
        <f>MATCH(B76,'16 Active Employee List'!C:C,)&amp;" is location"</f>
        <v>#N/A</v>
      </c>
      <c r="H76" s="54" t="str">
        <f>MATCH(B76,'126 Active Google Accounts w co'!C:C,)&amp;" is location"</f>
        <v>#N/A</v>
      </c>
      <c r="I76" s="40"/>
    </row>
    <row r="77">
      <c r="A77" s="39"/>
      <c r="B77" s="39"/>
      <c r="C77" s="39" t="s">
        <v>51</v>
      </c>
      <c r="D77" s="52" t="s">
        <v>1</v>
      </c>
      <c r="E77" s="52"/>
      <c r="F77" s="53"/>
      <c r="G77" s="53" t="str">
        <f>MATCH(B77,'16 Active Employee List'!C:C,)&amp;" is location"</f>
        <v>#N/A</v>
      </c>
      <c r="H77" s="54" t="str">
        <f>MATCH(B77,'126 Active Google Accounts w co'!C:C,)&amp;" is location"</f>
        <v>#N/A</v>
      </c>
      <c r="I77" s="40"/>
    </row>
    <row r="78">
      <c r="A78" s="39"/>
      <c r="B78" s="39"/>
      <c r="C78" s="39" t="s">
        <v>51</v>
      </c>
      <c r="D78" s="52" t="s">
        <v>1</v>
      </c>
      <c r="E78" s="52"/>
      <c r="F78" s="53"/>
      <c r="G78" s="53" t="str">
        <f>MATCH(B78,'16 Active Employee List'!C:C,)&amp;" is location"</f>
        <v>#N/A</v>
      </c>
      <c r="H78" s="54" t="str">
        <f>MATCH(B78,'126 Active Google Accounts w co'!C:C,)&amp;" is location"</f>
        <v>#N/A</v>
      </c>
      <c r="I78" s="40"/>
    </row>
    <row r="79">
      <c r="A79" s="39"/>
      <c r="B79" s="39"/>
      <c r="C79" s="39" t="s">
        <v>51</v>
      </c>
      <c r="D79" s="52" t="s">
        <v>1</v>
      </c>
      <c r="E79" s="52"/>
      <c r="F79" s="53"/>
      <c r="G79" s="53" t="str">
        <f>MATCH(B79,'16 Active Employee List'!C:C,)&amp;" is location"</f>
        <v>#N/A</v>
      </c>
      <c r="H79" s="54" t="str">
        <f>MATCH(B79,'126 Active Google Accounts w co'!C:C,)&amp;" is location"</f>
        <v>#N/A</v>
      </c>
      <c r="I79" s="40"/>
    </row>
    <row r="80">
      <c r="A80" s="39"/>
      <c r="B80" s="39"/>
      <c r="C80" s="39" t="s">
        <v>51</v>
      </c>
      <c r="D80" s="52" t="s">
        <v>1</v>
      </c>
      <c r="E80" s="52"/>
      <c r="F80" s="53"/>
      <c r="G80" s="53" t="str">
        <f>MATCH(B80,'16 Active Employee List'!C:C,)&amp;" is location"</f>
        <v>#N/A</v>
      </c>
      <c r="H80" s="54" t="str">
        <f>MATCH(B80,'126 Active Google Accounts w co'!C:C,)&amp;" is location"</f>
        <v>#N/A</v>
      </c>
      <c r="I80" s="40"/>
    </row>
    <row r="81">
      <c r="A81" s="39"/>
      <c r="B81" s="39"/>
      <c r="C81" s="39" t="s">
        <v>51</v>
      </c>
      <c r="D81" s="52" t="s">
        <v>1</v>
      </c>
      <c r="E81" s="52"/>
      <c r="F81" s="53"/>
      <c r="G81" s="53" t="str">
        <f>MATCH(B81,'16 Active Employee List'!C:C,)&amp;" is location"</f>
        <v>#N/A</v>
      </c>
      <c r="H81" s="54" t="str">
        <f>MATCH(B81,'126 Active Google Accounts w co'!C:C,)&amp;" is location"</f>
        <v>#N/A</v>
      </c>
      <c r="I81" s="40"/>
    </row>
    <row r="82">
      <c r="A82" s="39"/>
      <c r="B82" s="39"/>
      <c r="C82" s="39" t="s">
        <v>52</v>
      </c>
      <c r="D82" s="52" t="s">
        <v>1</v>
      </c>
      <c r="E82" s="52"/>
      <c r="F82" s="55"/>
      <c r="G82" s="53" t="str">
        <f>MATCH(B82,'16 Active Employee List'!C:C,)&amp;" is location"</f>
        <v>#N/A</v>
      </c>
      <c r="H82" s="54" t="str">
        <f>MATCH(B82,'126 Active Google Accounts w co'!C:C,)&amp;" is location"</f>
        <v>#N/A</v>
      </c>
      <c r="I82" s="56" t="s">
        <v>26</v>
      </c>
    </row>
    <row r="83">
      <c r="A83" s="39"/>
      <c r="B83" s="39"/>
      <c r="C83" s="39" t="s">
        <v>51</v>
      </c>
      <c r="D83" s="52" t="s">
        <v>1</v>
      </c>
      <c r="E83" s="52"/>
      <c r="F83" s="53"/>
      <c r="G83" s="53" t="str">
        <f>MATCH(B83,'16 Active Employee List'!C:C,)&amp;" is location"</f>
        <v>#N/A</v>
      </c>
      <c r="H83" s="54" t="str">
        <f>MATCH(B83,'126 Active Google Accounts w co'!C:C,)&amp;" is location"</f>
        <v>#N/A</v>
      </c>
      <c r="I83" s="40"/>
    </row>
    <row r="84">
      <c r="A84" s="39"/>
      <c r="B84" s="39"/>
      <c r="C84" s="39" t="s">
        <v>51</v>
      </c>
      <c r="D84" s="52" t="s">
        <v>1</v>
      </c>
      <c r="E84" s="52"/>
      <c r="F84" s="53"/>
      <c r="G84" s="53" t="str">
        <f>MATCH(B84,'16 Active Employee List'!C:C,)&amp;" is location"</f>
        <v>#N/A</v>
      </c>
      <c r="H84" s="54" t="str">
        <f>MATCH(B84,'126 Active Google Accounts w co'!C:C,)&amp;" is location"</f>
        <v>#N/A</v>
      </c>
      <c r="I84" s="40"/>
    </row>
    <row r="85">
      <c r="A85" s="39"/>
      <c r="B85" s="39"/>
      <c r="C85" s="39" t="s">
        <v>51</v>
      </c>
      <c r="D85" s="52" t="s">
        <v>1</v>
      </c>
      <c r="E85" s="52"/>
      <c r="F85" s="53"/>
      <c r="G85" s="53" t="str">
        <f>MATCH(B85,'16 Active Employee List'!C:C,)&amp;" is location"</f>
        <v>#N/A</v>
      </c>
      <c r="H85" s="54" t="str">
        <f>MATCH(B85,'126 Active Google Accounts w co'!C:C,)&amp;" is location"</f>
        <v>#N/A</v>
      </c>
      <c r="I85" s="40"/>
    </row>
    <row r="86">
      <c r="A86" s="39"/>
      <c r="B86" s="39"/>
      <c r="C86" s="39" t="s">
        <v>51</v>
      </c>
      <c r="D86" s="52" t="s">
        <v>1</v>
      </c>
      <c r="E86" s="52"/>
      <c r="F86" s="53"/>
      <c r="G86" s="53" t="str">
        <f>MATCH(B86,'16 Active Employee List'!C:C,)&amp;" is location"</f>
        <v>#N/A</v>
      </c>
      <c r="H86" s="54" t="str">
        <f>MATCH(B86,'126 Active Google Accounts w co'!C:C,)&amp;" is location"</f>
        <v>#N/A</v>
      </c>
      <c r="I86" s="40"/>
    </row>
    <row r="87">
      <c r="A87" s="39"/>
      <c r="B87" s="39"/>
      <c r="C87" s="39" t="s">
        <v>51</v>
      </c>
      <c r="D87" s="52" t="s">
        <v>1</v>
      </c>
      <c r="E87" s="52"/>
      <c r="F87" s="53"/>
      <c r="G87" s="53" t="str">
        <f>MATCH(B87,'16 Active Employee List'!C:C,)&amp;" is location"</f>
        <v>#N/A</v>
      </c>
      <c r="H87" s="54" t="str">
        <f>MATCH(B87,'126 Active Google Accounts w co'!C:C,)&amp;" is location"</f>
        <v>#N/A</v>
      </c>
      <c r="I87" s="40"/>
    </row>
    <row r="88">
      <c r="A88" s="39"/>
      <c r="B88" s="39"/>
      <c r="C88" s="39" t="s">
        <v>52</v>
      </c>
      <c r="D88" s="52" t="s">
        <v>1</v>
      </c>
      <c r="E88" s="52"/>
      <c r="F88" s="55"/>
      <c r="G88" s="53" t="str">
        <f>MATCH(B88,'16 Active Employee List'!C:C,)&amp;" is location"</f>
        <v>#N/A</v>
      </c>
      <c r="H88" s="54" t="str">
        <f>MATCH(B88,'126 Active Google Accounts w co'!C:C,)&amp;" is location"</f>
        <v>#N/A</v>
      </c>
      <c r="I88" s="56" t="s">
        <v>26</v>
      </c>
    </row>
    <row r="89">
      <c r="A89" s="39"/>
      <c r="B89" s="39"/>
      <c r="C89" s="39" t="s">
        <v>51</v>
      </c>
      <c r="D89" s="52" t="s">
        <v>1</v>
      </c>
      <c r="E89" s="52"/>
      <c r="F89" s="53"/>
      <c r="G89" s="53" t="str">
        <f>MATCH(B89,'16 Active Employee List'!C:C,)&amp;" is location"</f>
        <v>#N/A</v>
      </c>
      <c r="H89" s="54" t="str">
        <f>MATCH(B89,'126 Active Google Accounts w co'!C:C,)&amp;" is location"</f>
        <v>#N/A</v>
      </c>
      <c r="I89" s="40"/>
    </row>
    <row r="90">
      <c r="A90" s="39"/>
      <c r="B90" s="39"/>
      <c r="C90" s="39" t="s">
        <v>51</v>
      </c>
      <c r="D90" s="52" t="s">
        <v>1</v>
      </c>
      <c r="E90" s="52"/>
      <c r="F90" s="53"/>
      <c r="G90" s="53" t="str">
        <f>MATCH(B90,'16 Active Employee List'!C:C,)&amp;" is location"</f>
        <v>#N/A</v>
      </c>
      <c r="H90" s="54" t="str">
        <f>MATCH(B90,'126 Active Google Accounts w co'!C:C,)&amp;" is location"</f>
        <v>#N/A</v>
      </c>
      <c r="I90" s="40"/>
    </row>
    <row r="91">
      <c r="A91" s="39"/>
      <c r="B91" s="39"/>
      <c r="C91" s="39" t="s">
        <v>51</v>
      </c>
      <c r="D91" s="52" t="s">
        <v>1</v>
      </c>
      <c r="E91" s="52"/>
      <c r="F91" s="53"/>
      <c r="G91" s="53" t="str">
        <f>MATCH(B91,'16 Active Employee List'!C:C,)&amp;" is location"</f>
        <v>#N/A</v>
      </c>
      <c r="H91" s="54" t="str">
        <f>MATCH(B91,'126 Active Google Accounts w co'!C:C,)&amp;" is location"</f>
        <v>#N/A</v>
      </c>
      <c r="I91" s="40"/>
    </row>
    <row r="92">
      <c r="A92" s="39"/>
      <c r="B92" s="39"/>
      <c r="C92" s="39" t="s">
        <v>51</v>
      </c>
      <c r="D92" s="52" t="s">
        <v>1</v>
      </c>
      <c r="E92" s="52"/>
      <c r="F92" s="53"/>
      <c r="G92" s="53" t="str">
        <f>MATCH(B92,'16 Active Employee List'!C:C,)&amp;" is location"</f>
        <v>#N/A</v>
      </c>
      <c r="H92" s="54" t="str">
        <f>MATCH(B92,'126 Active Google Accounts w co'!C:C,)&amp;" is location"</f>
        <v>#N/A</v>
      </c>
      <c r="I92" s="40"/>
    </row>
    <row r="93">
      <c r="A93" s="39"/>
      <c r="B93" s="39"/>
      <c r="C93" s="39" t="s">
        <v>51</v>
      </c>
      <c r="D93" s="52" t="s">
        <v>1</v>
      </c>
      <c r="E93" s="52"/>
      <c r="F93" s="53"/>
      <c r="G93" s="53" t="str">
        <f>MATCH(B93,'16 Active Employee List'!C:C,)&amp;" is location"</f>
        <v>#N/A</v>
      </c>
      <c r="H93" s="54" t="str">
        <f>MATCH(B93,'126 Active Google Accounts w co'!C:C,)&amp;" is location"</f>
        <v>#N/A</v>
      </c>
      <c r="I93" s="40"/>
    </row>
    <row r="94">
      <c r="A94" s="39"/>
      <c r="B94" s="39"/>
      <c r="C94" s="39" t="s">
        <v>51</v>
      </c>
      <c r="D94" s="52" t="s">
        <v>1</v>
      </c>
      <c r="E94" s="52"/>
      <c r="F94" s="53"/>
      <c r="G94" s="53" t="str">
        <f>MATCH(B94,'16 Active Employee List'!C:C,)&amp;" is location"</f>
        <v>#N/A</v>
      </c>
      <c r="H94" s="54" t="str">
        <f>MATCH(B94,'126 Active Google Accounts w co'!C:C,)&amp;" is location"</f>
        <v>#N/A</v>
      </c>
      <c r="I94" s="40"/>
    </row>
    <row r="95">
      <c r="A95" s="39"/>
      <c r="B95" s="39"/>
      <c r="C95" s="39" t="s">
        <v>51</v>
      </c>
      <c r="D95" s="52" t="s">
        <v>1</v>
      </c>
      <c r="E95" s="52"/>
      <c r="F95" s="53"/>
      <c r="G95" s="53" t="str">
        <f>MATCH(B95,'16 Active Employee List'!C:C,)&amp;" is location"</f>
        <v>#N/A</v>
      </c>
      <c r="H95" s="54" t="str">
        <f>MATCH(B95,'126 Active Google Accounts w co'!C:C,)&amp;" is location"</f>
        <v>#N/A</v>
      </c>
      <c r="I95" s="40"/>
    </row>
    <row r="96">
      <c r="A96" s="39"/>
      <c r="B96" s="39"/>
      <c r="C96" s="39" t="s">
        <v>52</v>
      </c>
      <c r="D96" s="52" t="s">
        <v>1</v>
      </c>
      <c r="E96" s="52"/>
      <c r="F96" s="55"/>
      <c r="G96" s="53" t="str">
        <f>MATCH(B96,'16 Active Employee List'!C:C,)&amp;" is location"</f>
        <v>#N/A</v>
      </c>
      <c r="H96" s="54" t="str">
        <f>MATCH(B96,'126 Active Google Accounts w co'!C:C,)&amp;" is location"</f>
        <v>#N/A</v>
      </c>
      <c r="I96" s="56" t="s">
        <v>26</v>
      </c>
    </row>
    <row r="97">
      <c r="A97" s="39"/>
      <c r="B97" s="39"/>
      <c r="C97" s="39" t="s">
        <v>52</v>
      </c>
      <c r="D97" s="52" t="s">
        <v>1</v>
      </c>
      <c r="E97" s="52"/>
      <c r="F97" s="55"/>
      <c r="G97" s="53" t="str">
        <f>MATCH(B97,'16 Active Employee List'!C:C,)&amp;" is location"</f>
        <v>#N/A</v>
      </c>
      <c r="H97" s="54" t="str">
        <f>MATCH(B97,'126 Active Google Accounts w co'!C:C,)&amp;" is location"</f>
        <v>#N/A</v>
      </c>
      <c r="I97" s="56" t="s">
        <v>26</v>
      </c>
    </row>
    <row r="98">
      <c r="A98" s="39"/>
      <c r="B98" s="39"/>
      <c r="C98" s="39" t="s">
        <v>52</v>
      </c>
      <c r="D98" s="52" t="s">
        <v>1</v>
      </c>
      <c r="E98" s="52"/>
      <c r="F98" s="55"/>
      <c r="G98" s="53" t="str">
        <f>MATCH(B98,'16 Active Employee List'!C:C,)&amp;" is location"</f>
        <v>#N/A</v>
      </c>
      <c r="H98" s="54" t="str">
        <f>MATCH(B98,'126 Active Google Accounts w co'!C:C,)&amp;" is location"</f>
        <v>#N/A</v>
      </c>
      <c r="I98" s="56" t="s">
        <v>26</v>
      </c>
    </row>
    <row r="99">
      <c r="A99" s="39"/>
      <c r="B99" s="39"/>
      <c r="C99" s="39" t="s">
        <v>51</v>
      </c>
      <c r="D99" s="52" t="s">
        <v>1</v>
      </c>
      <c r="E99" s="52"/>
      <c r="F99" s="53"/>
      <c r="G99" s="53" t="str">
        <f>MATCH(B99,'16 Active Employee List'!C:C,)&amp;" is location"</f>
        <v>#N/A</v>
      </c>
      <c r="H99" s="54" t="str">
        <f>MATCH(B99,'126 Active Google Accounts w co'!C:C,)&amp;" is location"</f>
        <v>#N/A</v>
      </c>
      <c r="I99" s="40"/>
    </row>
    <row r="100">
      <c r="A100" s="39"/>
      <c r="B100" s="39"/>
      <c r="C100" s="39" t="s">
        <v>51</v>
      </c>
      <c r="D100" s="52" t="s">
        <v>1</v>
      </c>
      <c r="E100" s="52"/>
      <c r="F100" s="53"/>
      <c r="G100" s="53" t="str">
        <f>MATCH(B100,'16 Active Employee List'!C:C,)&amp;" is location"</f>
        <v>#N/A</v>
      </c>
      <c r="H100" s="54" t="str">
        <f>MATCH(B100,'126 Active Google Accounts w co'!C:C,)&amp;" is location"</f>
        <v>#N/A</v>
      </c>
      <c r="I100" s="40"/>
    </row>
    <row r="101">
      <c r="A101" s="39"/>
      <c r="B101" s="39"/>
      <c r="C101" s="39" t="s">
        <v>51</v>
      </c>
      <c r="D101" s="52" t="s">
        <v>1</v>
      </c>
      <c r="E101" s="52"/>
      <c r="F101" s="53"/>
      <c r="G101" s="53" t="str">
        <f>MATCH(B101,'16 Active Employee List'!C:C,)&amp;" is location"</f>
        <v>#N/A</v>
      </c>
      <c r="H101" s="54" t="str">
        <f>MATCH(B101,'126 Active Google Accounts w co'!C:C,)&amp;" is location"</f>
        <v>#N/A</v>
      </c>
      <c r="I101" s="40"/>
    </row>
    <row r="102">
      <c r="A102" s="39"/>
      <c r="B102" s="39"/>
      <c r="C102" s="39" t="s">
        <v>51</v>
      </c>
      <c r="D102" s="52" t="s">
        <v>1</v>
      </c>
      <c r="E102" s="52"/>
      <c r="F102" s="53"/>
      <c r="G102" s="53" t="str">
        <f>MATCH(B102,'16 Active Employee List'!C:C,)&amp;" is location"</f>
        <v>#N/A</v>
      </c>
      <c r="H102" s="54" t="str">
        <f>MATCH(B102,'126 Active Google Accounts w co'!C:C,)&amp;" is location"</f>
        <v>#N/A</v>
      </c>
      <c r="I102" s="40"/>
    </row>
    <row r="103">
      <c r="A103" s="39"/>
      <c r="B103" s="39"/>
      <c r="C103" s="39" t="s">
        <v>51</v>
      </c>
      <c r="D103" s="52" t="s">
        <v>1</v>
      </c>
      <c r="E103" s="52"/>
      <c r="F103" s="53"/>
      <c r="G103" s="53" t="str">
        <f>MATCH(B103,'16 Active Employee List'!C:C,)&amp;" is location"</f>
        <v>#N/A</v>
      </c>
      <c r="H103" s="54" t="str">
        <f>MATCH(B103,'126 Active Google Accounts w co'!C:C,)&amp;" is location"</f>
        <v>#N/A</v>
      </c>
      <c r="I103" s="40"/>
    </row>
    <row r="104">
      <c r="A104" s="39"/>
      <c r="B104" s="39"/>
      <c r="C104" s="39" t="s">
        <v>51</v>
      </c>
      <c r="D104" s="52" t="s">
        <v>1</v>
      </c>
      <c r="E104" s="52"/>
      <c r="F104" s="53"/>
      <c r="G104" s="53" t="str">
        <f>MATCH(B104,'16 Active Employee List'!C:C,)&amp;" is location"</f>
        <v>#N/A</v>
      </c>
      <c r="H104" s="54" t="str">
        <f>MATCH(B104,'126 Active Google Accounts w co'!C:C,)&amp;" is location"</f>
        <v>#N/A</v>
      </c>
      <c r="I104" s="40"/>
    </row>
    <row r="105">
      <c r="A105" s="39"/>
      <c r="B105" s="39"/>
      <c r="C105" s="39" t="s">
        <v>51</v>
      </c>
      <c r="D105" s="52" t="s">
        <v>1</v>
      </c>
      <c r="E105" s="52"/>
      <c r="F105" s="53"/>
      <c r="G105" s="53" t="str">
        <f>MATCH(B105,'16 Active Employee List'!C:C,)&amp;" is location"</f>
        <v>#N/A</v>
      </c>
      <c r="H105" s="54" t="str">
        <f>MATCH(B105,'126 Active Google Accounts w co'!C:C,)&amp;" is location"</f>
        <v>#N/A</v>
      </c>
      <c r="I105" s="40"/>
    </row>
    <row r="106">
      <c r="A106" s="39"/>
      <c r="B106" s="39"/>
      <c r="C106" s="39" t="s">
        <v>51</v>
      </c>
      <c r="D106" s="52" t="s">
        <v>1</v>
      </c>
      <c r="E106" s="52"/>
      <c r="F106" s="53"/>
      <c r="G106" s="53" t="str">
        <f>MATCH(B106,'16 Active Employee List'!C:C,)&amp;" is location"</f>
        <v>#N/A</v>
      </c>
      <c r="H106" s="54" t="str">
        <f>MATCH(B106,'126 Active Google Accounts w co'!C:C,)&amp;" is location"</f>
        <v>#N/A</v>
      </c>
      <c r="I106" s="40"/>
    </row>
    <row r="107">
      <c r="A107" s="39"/>
      <c r="B107" s="39"/>
      <c r="C107" s="39" t="s">
        <v>51</v>
      </c>
      <c r="D107" s="52" t="s">
        <v>1</v>
      </c>
      <c r="E107" s="52"/>
      <c r="F107" s="53"/>
      <c r="G107" s="53" t="str">
        <f>MATCH(B107,'16 Active Employee List'!C:C,)&amp;" is location"</f>
        <v>#N/A</v>
      </c>
      <c r="H107" s="54" t="str">
        <f>MATCH(B107,'126 Active Google Accounts w co'!C:C,)&amp;" is location"</f>
        <v>#N/A</v>
      </c>
      <c r="I107" s="40"/>
    </row>
    <row r="108">
      <c r="A108" s="39"/>
      <c r="B108" s="39"/>
      <c r="C108" s="39" t="s">
        <v>51</v>
      </c>
      <c r="D108" s="52" t="s">
        <v>1</v>
      </c>
      <c r="E108" s="52"/>
      <c r="F108" s="53"/>
      <c r="G108" s="53" t="str">
        <f>MATCH(B108,'16 Active Employee List'!C:C,)&amp;" is location"</f>
        <v>#N/A</v>
      </c>
      <c r="H108" s="54" t="str">
        <f>MATCH(B108,'126 Active Google Accounts w co'!C:C,)&amp;" is location"</f>
        <v>#N/A</v>
      </c>
      <c r="I108" s="40"/>
    </row>
    <row r="109">
      <c r="A109" s="39"/>
      <c r="B109" s="39"/>
      <c r="C109" s="39" t="s">
        <v>51</v>
      </c>
      <c r="D109" s="52" t="s">
        <v>1</v>
      </c>
      <c r="E109" s="52"/>
      <c r="F109" s="53"/>
      <c r="G109" s="53" t="str">
        <f>MATCH(B109,'16 Active Employee List'!C:C,)&amp;" is location"</f>
        <v>#N/A</v>
      </c>
      <c r="H109" s="54" t="str">
        <f>MATCH(B109,'126 Active Google Accounts w co'!C:C,)&amp;" is location"</f>
        <v>#N/A</v>
      </c>
      <c r="I109" s="40"/>
    </row>
    <row r="110">
      <c r="A110" s="39"/>
      <c r="B110" s="39"/>
      <c r="C110" s="39" t="s">
        <v>51</v>
      </c>
      <c r="D110" s="52" t="s">
        <v>1</v>
      </c>
      <c r="E110" s="52"/>
      <c r="F110" s="53"/>
      <c r="G110" s="53" t="str">
        <f>MATCH(B110,'16 Active Employee List'!C:C,)&amp;" is location"</f>
        <v>#N/A</v>
      </c>
      <c r="H110" s="54" t="str">
        <f>MATCH(B110,'126 Active Google Accounts w co'!C:C,)&amp;" is location"</f>
        <v>#N/A</v>
      </c>
      <c r="I110" s="40"/>
    </row>
    <row r="111">
      <c r="A111" s="39"/>
      <c r="B111" s="39"/>
      <c r="C111" s="39" t="s">
        <v>51</v>
      </c>
      <c r="D111" s="52" t="s">
        <v>1</v>
      </c>
      <c r="E111" s="52"/>
      <c r="F111" s="53"/>
      <c r="G111" s="53" t="str">
        <f>MATCH(B111,'16 Active Employee List'!C:C,)&amp;" is location"</f>
        <v>#N/A</v>
      </c>
      <c r="H111" s="54" t="str">
        <f>MATCH(B111,'126 Active Google Accounts w co'!C:C,)&amp;" is location"</f>
        <v>#N/A</v>
      </c>
      <c r="I111" s="39"/>
    </row>
    <row r="112">
      <c r="A112" s="39"/>
      <c r="B112" s="39"/>
      <c r="C112" s="39" t="s">
        <v>51</v>
      </c>
      <c r="D112" s="52" t="s">
        <v>1</v>
      </c>
      <c r="E112" s="52"/>
      <c r="F112" s="53"/>
      <c r="G112" s="53" t="str">
        <f>MATCH(B112,'16 Active Employee List'!C:C,)&amp;" is location"</f>
        <v>#N/A</v>
      </c>
      <c r="H112" s="54" t="str">
        <f>MATCH(B112,'126 Active Google Accounts w co'!C:C,)&amp;" is location"</f>
        <v>#N/A</v>
      </c>
      <c r="I112" s="40"/>
    </row>
    <row r="113">
      <c r="A113" s="39"/>
      <c r="B113" s="39"/>
      <c r="C113" s="39" t="s">
        <v>51</v>
      </c>
      <c r="D113" s="52" t="s">
        <v>1</v>
      </c>
      <c r="E113" s="52"/>
      <c r="F113" s="53"/>
      <c r="G113" s="53" t="str">
        <f>MATCH(B113,'16 Active Employee List'!C:C,)&amp;" is location"</f>
        <v>#N/A</v>
      </c>
      <c r="H113" s="54" t="str">
        <f>MATCH(B113,'126 Active Google Accounts w co'!C:C,)&amp;" is location"</f>
        <v>#N/A</v>
      </c>
      <c r="I113" s="40"/>
    </row>
    <row r="114">
      <c r="A114" s="39"/>
      <c r="B114" s="39"/>
      <c r="C114" s="39" t="s">
        <v>51</v>
      </c>
      <c r="D114" s="52" t="s">
        <v>1</v>
      </c>
      <c r="E114" s="52"/>
      <c r="F114" s="53"/>
      <c r="G114" s="53" t="str">
        <f>MATCH(B114,'16 Active Employee List'!C:C,)&amp;" is location"</f>
        <v>#N/A</v>
      </c>
      <c r="H114" s="54" t="str">
        <f>MATCH(B114,'126 Active Google Accounts w co'!C:C,)&amp;" is location"</f>
        <v>#N/A</v>
      </c>
      <c r="I114" s="40"/>
    </row>
    <row r="115">
      <c r="A115" s="39"/>
      <c r="B115" s="39"/>
      <c r="C115" s="39" t="s">
        <v>51</v>
      </c>
      <c r="D115" s="52" t="s">
        <v>1</v>
      </c>
      <c r="E115" s="52"/>
      <c r="F115" s="53"/>
      <c r="G115" s="53" t="str">
        <f>MATCH(B115,'16 Active Employee List'!C:C,)&amp;" is location"</f>
        <v>#N/A</v>
      </c>
      <c r="H115" s="54" t="str">
        <f>MATCH(B115,'126 Active Google Accounts w co'!C:C,)&amp;" is location"</f>
        <v>#N/A</v>
      </c>
      <c r="I115" s="39"/>
    </row>
    <row r="116">
      <c r="A116" s="39"/>
      <c r="B116" s="39"/>
      <c r="C116" s="39" t="s">
        <v>51</v>
      </c>
      <c r="D116" s="52" t="s">
        <v>1</v>
      </c>
      <c r="E116" s="52"/>
      <c r="F116" s="53"/>
      <c r="G116" s="53" t="str">
        <f>MATCH(B116,'16 Active Employee List'!C:C,)&amp;" is location"</f>
        <v>#N/A</v>
      </c>
      <c r="H116" s="54" t="str">
        <f>MATCH(B116,'126 Active Google Accounts w co'!C:C,)&amp;" is location"</f>
        <v>#N/A</v>
      </c>
      <c r="I116" s="40"/>
    </row>
    <row r="117">
      <c r="A117" s="39"/>
      <c r="B117" s="39"/>
      <c r="C117" s="39" t="s">
        <v>51</v>
      </c>
      <c r="D117" s="52" t="s">
        <v>1</v>
      </c>
      <c r="E117" s="52"/>
      <c r="F117" s="53"/>
      <c r="G117" s="53" t="str">
        <f>MATCH(B117,'16 Active Employee List'!C:C,)&amp;" is location"</f>
        <v>#N/A</v>
      </c>
      <c r="H117" s="54" t="str">
        <f>MATCH(B117,'126 Active Google Accounts w co'!C:C,)&amp;" is location"</f>
        <v>#N/A</v>
      </c>
      <c r="I117" s="40"/>
    </row>
    <row r="118">
      <c r="A118" s="39"/>
      <c r="B118" s="39"/>
      <c r="C118" s="39" t="s">
        <v>51</v>
      </c>
      <c r="D118" s="52" t="s">
        <v>1</v>
      </c>
      <c r="E118" s="52"/>
      <c r="F118" s="53"/>
      <c r="G118" s="53" t="str">
        <f>MATCH(B118,'16 Active Employee List'!C:C,)&amp;" is location"</f>
        <v>#N/A</v>
      </c>
      <c r="H118" s="54" t="str">
        <f>MATCH(B118,'126 Active Google Accounts w co'!C:C,)&amp;" is location"</f>
        <v>#N/A</v>
      </c>
      <c r="I118" s="40"/>
    </row>
    <row r="119">
      <c r="A119" s="39"/>
      <c r="B119" s="39"/>
      <c r="C119" s="39" t="s">
        <v>51</v>
      </c>
      <c r="D119" s="52" t="s">
        <v>1</v>
      </c>
      <c r="E119" s="52"/>
      <c r="F119" s="53"/>
      <c r="G119" s="53" t="str">
        <f>MATCH(B119,'16 Active Employee List'!C:C,)&amp;" is location"</f>
        <v>#N/A</v>
      </c>
      <c r="H119" s="54" t="str">
        <f>MATCH(B119,'126 Active Google Accounts w co'!C:C,)&amp;" is location"</f>
        <v>#N/A</v>
      </c>
      <c r="I119" s="39"/>
    </row>
    <row r="120">
      <c r="A120" s="39"/>
      <c r="B120" s="39"/>
      <c r="C120" s="39" t="s">
        <v>51</v>
      </c>
      <c r="D120" s="52" t="s">
        <v>1</v>
      </c>
      <c r="E120" s="52"/>
      <c r="F120" s="53"/>
      <c r="G120" s="53" t="str">
        <f>MATCH(B120,'16 Active Employee List'!C:C,)&amp;" is location"</f>
        <v>#N/A</v>
      </c>
      <c r="H120" s="54" t="str">
        <f>MATCH(B120,'126 Active Google Accounts w co'!C:C,)&amp;" is location"</f>
        <v>#N/A</v>
      </c>
      <c r="I120" s="40"/>
    </row>
    <row r="121">
      <c r="A121" s="39"/>
      <c r="B121" s="39"/>
      <c r="C121" s="39" t="s">
        <v>51</v>
      </c>
      <c r="D121" s="52" t="s">
        <v>1</v>
      </c>
      <c r="E121" s="52"/>
      <c r="F121" s="53"/>
      <c r="G121" s="53" t="str">
        <f>MATCH(B121,'16 Active Employee List'!C:C,)&amp;" is location"</f>
        <v>#N/A</v>
      </c>
      <c r="H121" s="54" t="str">
        <f>MATCH(B121,'126 Active Google Accounts w co'!C:C,)&amp;" is location"</f>
        <v>#N/A</v>
      </c>
      <c r="I121" s="40"/>
    </row>
    <row r="122">
      <c r="A122" s="39"/>
      <c r="B122" s="39"/>
      <c r="C122" s="39" t="s">
        <v>51</v>
      </c>
      <c r="D122" s="52" t="s">
        <v>1</v>
      </c>
      <c r="E122" s="52"/>
      <c r="F122" s="53"/>
      <c r="G122" s="53" t="str">
        <f>MATCH(B122,'16 Active Employee List'!C:C,)&amp;" is location"</f>
        <v>#N/A</v>
      </c>
      <c r="H122" s="54" t="str">
        <f>MATCH(B122,'126 Active Google Accounts w co'!C:C,)&amp;" is location"</f>
        <v>#N/A</v>
      </c>
      <c r="I122" s="40"/>
    </row>
    <row r="123">
      <c r="A123" s="39"/>
      <c r="B123" s="39"/>
      <c r="C123" s="39" t="s">
        <v>51</v>
      </c>
      <c r="D123" s="52" t="s">
        <v>1</v>
      </c>
      <c r="E123" s="52"/>
      <c r="F123" s="53"/>
      <c r="G123" s="53" t="str">
        <f>MATCH(B123,'16 Active Employee List'!C:C,)&amp;" is location"</f>
        <v>#N/A</v>
      </c>
      <c r="H123" s="54" t="str">
        <f>MATCH(B123,'126 Active Google Accounts w co'!C:C,)&amp;" is location"</f>
        <v>#N/A</v>
      </c>
      <c r="I123" s="39"/>
    </row>
    <row r="124">
      <c r="A124" s="39"/>
      <c r="B124" s="39"/>
      <c r="C124" s="39" t="s">
        <v>51</v>
      </c>
      <c r="D124" s="52" t="s">
        <v>1</v>
      </c>
      <c r="E124" s="52"/>
      <c r="F124" s="53"/>
      <c r="G124" s="53" t="str">
        <f>MATCH(B124,'16 Active Employee List'!C:C,)&amp;" is location"</f>
        <v>#N/A</v>
      </c>
      <c r="H124" s="54" t="str">
        <f>MATCH(B124,'126 Active Google Accounts w co'!C:C,)&amp;" is location"</f>
        <v>#N/A</v>
      </c>
      <c r="I124" s="40"/>
    </row>
    <row r="125">
      <c r="A125" s="39"/>
      <c r="B125" s="39"/>
      <c r="C125" s="39" t="s">
        <v>51</v>
      </c>
      <c r="D125" s="52" t="s">
        <v>1</v>
      </c>
      <c r="E125" s="52"/>
      <c r="F125" s="53"/>
      <c r="G125" s="53" t="str">
        <f>MATCH(B125,'16 Active Employee List'!C:C,)&amp;" is location"</f>
        <v>#N/A</v>
      </c>
      <c r="H125" s="54" t="str">
        <f>MATCH(B125,'126 Active Google Accounts w co'!C:C,)&amp;" is location"</f>
        <v>#N/A</v>
      </c>
      <c r="I125" s="40"/>
    </row>
    <row r="126">
      <c r="A126" s="39"/>
      <c r="B126" s="39"/>
      <c r="C126" s="39" t="s">
        <v>51</v>
      </c>
      <c r="D126" s="52" t="s">
        <v>1</v>
      </c>
      <c r="E126" s="52"/>
      <c r="F126" s="53"/>
      <c r="G126" s="53" t="str">
        <f>MATCH(B126,'16 Active Employee List'!C:C,)&amp;" is location"</f>
        <v>#N/A</v>
      </c>
      <c r="H126" s="54" t="str">
        <f>MATCH(B126,'126 Active Google Accounts w co'!C:C,)&amp;" is location"</f>
        <v>#N/A</v>
      </c>
      <c r="I126" s="40"/>
    </row>
    <row r="127">
      <c r="A127" s="39"/>
      <c r="B127" s="39"/>
      <c r="C127" s="39" t="s">
        <v>51</v>
      </c>
      <c r="D127" s="52" t="s">
        <v>1</v>
      </c>
      <c r="E127" s="52"/>
      <c r="F127" s="53"/>
      <c r="G127" s="53" t="str">
        <f>MATCH(B127,'16 Active Employee List'!C:C,)&amp;" is location"</f>
        <v>#N/A</v>
      </c>
      <c r="H127" s="54" t="str">
        <f>MATCH(B127,'126 Active Google Accounts w co'!C:C,)&amp;" is location"</f>
        <v>#N/A</v>
      </c>
      <c r="I127" s="40"/>
    </row>
    <row r="128">
      <c r="A128" s="39"/>
      <c r="B128" s="39"/>
      <c r="C128" s="39" t="s">
        <v>52</v>
      </c>
      <c r="D128" s="52" t="s">
        <v>1</v>
      </c>
      <c r="E128" s="52"/>
      <c r="F128" s="55"/>
      <c r="G128" s="53" t="str">
        <f>MATCH(B128,'16 Active Employee List'!C:C,)&amp;" is location"</f>
        <v>#N/A</v>
      </c>
      <c r="H128" s="54" t="str">
        <f>MATCH(B128,'126 Active Google Accounts w co'!C:C,)&amp;" is location"</f>
        <v>#N/A</v>
      </c>
      <c r="I128" s="56" t="s">
        <v>26</v>
      </c>
    </row>
    <row r="129">
      <c r="A129" s="39"/>
      <c r="B129" s="39"/>
      <c r="C129" s="39" t="s">
        <v>51</v>
      </c>
      <c r="D129" s="52" t="s">
        <v>1</v>
      </c>
      <c r="E129" s="52"/>
      <c r="F129" s="53"/>
      <c r="G129" s="53" t="str">
        <f>MATCH(B129,'16 Active Employee List'!C:C,)&amp;" is location"</f>
        <v>#N/A</v>
      </c>
      <c r="H129" s="54" t="str">
        <f>MATCH(B129,'126 Active Google Accounts w co'!C:C,)&amp;" is location"</f>
        <v>#N/A</v>
      </c>
      <c r="I129" s="40"/>
    </row>
    <row r="130">
      <c r="A130" s="39"/>
      <c r="B130" s="39"/>
      <c r="C130" s="39" t="s">
        <v>51</v>
      </c>
      <c r="D130" s="52" t="s">
        <v>1</v>
      </c>
      <c r="E130" s="52"/>
      <c r="F130" s="53"/>
      <c r="G130" s="53" t="str">
        <f>MATCH(B130,'16 Active Employee List'!C:C,)&amp;" is location"</f>
        <v>#N/A</v>
      </c>
      <c r="H130" s="54" t="str">
        <f>MATCH(B130,'126 Active Google Accounts w co'!C:C,)&amp;" is location"</f>
        <v>#N/A</v>
      </c>
      <c r="I130" s="40"/>
    </row>
    <row r="131">
      <c r="A131" s="39"/>
      <c r="B131" s="39"/>
      <c r="C131" s="39" t="s">
        <v>51</v>
      </c>
      <c r="D131" s="52" t="s">
        <v>1</v>
      </c>
      <c r="E131" s="52"/>
      <c r="F131" s="53"/>
      <c r="G131" s="53" t="str">
        <f>MATCH(B131,'16 Active Employee List'!C:C,)&amp;" is location"</f>
        <v>#N/A</v>
      </c>
      <c r="H131" s="54" t="str">
        <f>MATCH(B131,'126 Active Google Accounts w co'!C:C,)&amp;" is location"</f>
        <v>#N/A</v>
      </c>
      <c r="I131" s="40"/>
    </row>
    <row r="132">
      <c r="A132" s="39"/>
      <c r="B132" s="39"/>
      <c r="C132" s="39" t="s">
        <v>51</v>
      </c>
      <c r="D132" s="52" t="s">
        <v>1</v>
      </c>
      <c r="E132" s="52"/>
      <c r="F132" s="53"/>
      <c r="G132" s="53" t="str">
        <f>MATCH(B132,'16 Active Employee List'!C:C,)&amp;" is location"</f>
        <v>#N/A</v>
      </c>
      <c r="H132" s="54" t="str">
        <f>MATCH(B132,'126 Active Google Accounts w co'!C:C,)&amp;" is location"</f>
        <v>#N/A</v>
      </c>
      <c r="I132" s="40"/>
    </row>
    <row r="133">
      <c r="A133" s="39"/>
      <c r="B133" s="39"/>
      <c r="C133" s="39" t="s">
        <v>51</v>
      </c>
      <c r="D133" s="52" t="s">
        <v>1</v>
      </c>
      <c r="E133" s="52"/>
      <c r="F133" s="53"/>
      <c r="G133" s="53" t="str">
        <f>MATCH(B133,'16 Active Employee List'!C:C,)&amp;" is location"</f>
        <v>#N/A</v>
      </c>
      <c r="H133" s="54" t="str">
        <f>MATCH(B133,'126 Active Google Accounts w co'!C:C,)&amp;" is location"</f>
        <v>#N/A</v>
      </c>
      <c r="I133" s="40"/>
    </row>
    <row r="134">
      <c r="A134" s="39"/>
      <c r="B134" s="39"/>
      <c r="C134" s="39" t="s">
        <v>51</v>
      </c>
      <c r="D134" s="52" t="s">
        <v>1</v>
      </c>
      <c r="E134" s="52"/>
      <c r="F134" s="53"/>
      <c r="G134" s="53" t="str">
        <f>MATCH(B134,'16 Active Employee List'!C:C,)&amp;" is location"</f>
        <v>#N/A</v>
      </c>
      <c r="H134" s="54" t="str">
        <f>MATCH(B134,'126 Active Google Accounts w co'!C:C,)&amp;" is location"</f>
        <v>#N/A</v>
      </c>
      <c r="I134" s="40"/>
    </row>
    <row r="135">
      <c r="A135" s="39"/>
      <c r="B135" s="39"/>
      <c r="C135" s="39" t="s">
        <v>51</v>
      </c>
      <c r="D135" s="52" t="s">
        <v>1</v>
      </c>
      <c r="E135" s="52"/>
      <c r="F135" s="53"/>
      <c r="G135" s="53" t="str">
        <f>MATCH(B135,'16 Active Employee List'!C:C,)&amp;" is location"</f>
        <v>#N/A</v>
      </c>
      <c r="H135" s="54" t="str">
        <f>MATCH(B135,'126 Active Google Accounts w co'!C:C,)&amp;" is location"</f>
        <v>#N/A</v>
      </c>
      <c r="I135" s="40"/>
    </row>
    <row r="136">
      <c r="A136" s="39"/>
      <c r="B136" s="39"/>
      <c r="C136" s="39" t="s">
        <v>51</v>
      </c>
      <c r="D136" s="52" t="s">
        <v>1</v>
      </c>
      <c r="E136" s="52"/>
      <c r="F136" s="53"/>
      <c r="G136" s="53" t="str">
        <f>MATCH(B136,'16 Active Employee List'!C:C,)&amp;" is location"</f>
        <v>#N/A</v>
      </c>
      <c r="H136" s="54" t="str">
        <f>MATCH(B136,'126 Active Google Accounts w co'!C:C,)&amp;" is location"</f>
        <v>#N/A</v>
      </c>
      <c r="I136" s="40"/>
    </row>
    <row r="137">
      <c r="A137" s="39"/>
      <c r="B137" s="39"/>
      <c r="C137" s="39" t="s">
        <v>51</v>
      </c>
      <c r="D137" s="52" t="s">
        <v>1</v>
      </c>
      <c r="E137" s="52"/>
      <c r="F137" s="53"/>
      <c r="G137" s="53" t="str">
        <f>MATCH(B137,'16 Active Employee List'!C:C,)&amp;" is location"</f>
        <v>#N/A</v>
      </c>
      <c r="H137" s="54" t="str">
        <f>MATCH(B137,'126 Active Google Accounts w co'!C:C,)&amp;" is location"</f>
        <v>#N/A</v>
      </c>
      <c r="I137" s="39"/>
    </row>
    <row r="138">
      <c r="A138" s="39"/>
      <c r="B138" s="39"/>
      <c r="C138" s="39" t="s">
        <v>52</v>
      </c>
      <c r="D138" s="52" t="s">
        <v>1</v>
      </c>
      <c r="E138" s="52"/>
      <c r="F138" s="55"/>
      <c r="G138" s="53" t="str">
        <f>MATCH(B138,'16 Active Employee List'!C:C,)&amp;" is location"</f>
        <v>#N/A</v>
      </c>
      <c r="H138" s="54" t="str">
        <f>MATCH(B138,'126 Active Google Accounts w co'!C:C,)&amp;" is location"</f>
        <v>#N/A</v>
      </c>
      <c r="I138" s="56" t="s">
        <v>26</v>
      </c>
    </row>
    <row r="139">
      <c r="A139" s="39"/>
      <c r="B139" s="39"/>
      <c r="C139" s="39" t="s">
        <v>51</v>
      </c>
      <c r="D139" s="52" t="s">
        <v>1</v>
      </c>
      <c r="E139" s="52"/>
      <c r="F139" s="53"/>
      <c r="G139" s="53" t="str">
        <f>MATCH(B139,'16 Active Employee List'!C:C,)&amp;" is location"</f>
        <v>#N/A</v>
      </c>
      <c r="H139" s="54" t="str">
        <f>MATCH(B139,'126 Active Google Accounts w co'!C:C,)&amp;" is location"</f>
        <v>#N/A</v>
      </c>
      <c r="I139" s="40"/>
    </row>
    <row r="140">
      <c r="A140" s="39"/>
      <c r="B140" s="39"/>
      <c r="C140" s="39" t="s">
        <v>51</v>
      </c>
      <c r="D140" s="52" t="s">
        <v>1</v>
      </c>
      <c r="E140" s="52"/>
      <c r="F140" s="53"/>
      <c r="G140" s="53" t="str">
        <f>MATCH(B140,'16 Active Employee List'!C:C,)&amp;" is location"</f>
        <v>#N/A</v>
      </c>
      <c r="H140" s="54" t="str">
        <f>MATCH(B140,'126 Active Google Accounts w co'!C:C,)&amp;" is location"</f>
        <v>#N/A</v>
      </c>
      <c r="I140" s="40"/>
    </row>
    <row r="141">
      <c r="A141" s="39"/>
      <c r="B141" s="39"/>
      <c r="C141" s="39" t="s">
        <v>51</v>
      </c>
      <c r="D141" s="52" t="s">
        <v>1</v>
      </c>
      <c r="E141" s="52"/>
      <c r="F141" s="53"/>
      <c r="G141" s="53" t="str">
        <f>MATCH(B141,'16 Active Employee List'!C:C,)&amp;" is location"</f>
        <v>#N/A</v>
      </c>
      <c r="H141" s="54" t="str">
        <f>MATCH(B141,'126 Active Google Accounts w co'!C:C,)&amp;" is location"</f>
        <v>#N/A</v>
      </c>
      <c r="I141" s="40"/>
    </row>
    <row r="142">
      <c r="A142" s="39"/>
      <c r="B142" s="39"/>
      <c r="C142" s="39" t="s">
        <v>51</v>
      </c>
      <c r="D142" s="52" t="s">
        <v>1</v>
      </c>
      <c r="E142" s="52"/>
      <c r="F142" s="53"/>
      <c r="G142" s="53" t="str">
        <f>MATCH(B142,'16 Active Employee List'!C:C,)&amp;" is location"</f>
        <v>#N/A</v>
      </c>
      <c r="H142" s="54" t="str">
        <f>MATCH(B142,'126 Active Google Accounts w co'!C:C,)&amp;" is location"</f>
        <v>#N/A</v>
      </c>
      <c r="I142" s="40"/>
    </row>
    <row r="143">
      <c r="A143" s="39"/>
      <c r="B143" s="39"/>
      <c r="C143" s="39" t="s">
        <v>51</v>
      </c>
      <c r="D143" s="52" t="s">
        <v>1</v>
      </c>
      <c r="E143" s="52"/>
      <c r="F143" s="53"/>
      <c r="G143" s="53" t="str">
        <f>MATCH(B143,'16 Active Employee List'!C:C,)&amp;" is location"</f>
        <v>#N/A</v>
      </c>
      <c r="H143" s="54" t="str">
        <f>MATCH(B143,'126 Active Google Accounts w co'!C:C,)&amp;" is location"</f>
        <v>#N/A</v>
      </c>
      <c r="I143" s="39"/>
    </row>
    <row r="144">
      <c r="A144" s="39"/>
      <c r="B144" s="39"/>
      <c r="C144" s="39" t="s">
        <v>51</v>
      </c>
      <c r="D144" s="52" t="s">
        <v>1</v>
      </c>
      <c r="E144" s="52"/>
      <c r="F144" s="53"/>
      <c r="G144" s="53" t="str">
        <f>MATCH(B144,'16 Active Employee List'!C:C,)&amp;" is location"</f>
        <v>#N/A</v>
      </c>
      <c r="H144" s="54" t="str">
        <f>MATCH(B144,'126 Active Google Accounts w co'!C:C,)&amp;" is location"</f>
        <v>#N/A</v>
      </c>
      <c r="I144" s="40"/>
    </row>
    <row r="145">
      <c r="A145" s="39"/>
      <c r="B145" s="39"/>
      <c r="C145" s="39" t="s">
        <v>51</v>
      </c>
      <c r="D145" s="52" t="s">
        <v>1</v>
      </c>
      <c r="E145" s="52"/>
      <c r="F145" s="53"/>
      <c r="G145" s="53" t="str">
        <f>MATCH(B145,'16 Active Employee List'!C:C,)&amp;" is location"</f>
        <v>#N/A</v>
      </c>
      <c r="H145" s="54" t="str">
        <f>MATCH(B145,'126 Active Google Accounts w co'!C:C,)&amp;" is location"</f>
        <v>#N/A</v>
      </c>
      <c r="I145" s="40"/>
    </row>
    <row r="146">
      <c r="A146" s="39"/>
      <c r="B146" s="39"/>
      <c r="C146" s="39" t="s">
        <v>51</v>
      </c>
      <c r="D146" s="52" t="s">
        <v>1</v>
      </c>
      <c r="E146" s="52"/>
      <c r="F146" s="53"/>
      <c r="G146" s="53" t="str">
        <f>MATCH(B146,'16 Active Employee List'!C:C,)&amp;" is location"</f>
        <v>#N/A</v>
      </c>
      <c r="H146" s="54" t="str">
        <f>MATCH(B146,'126 Active Google Accounts w co'!C:C,)&amp;" is location"</f>
        <v>#N/A</v>
      </c>
      <c r="I146" s="40"/>
    </row>
    <row r="147">
      <c r="A147" s="39"/>
      <c r="B147" s="39"/>
      <c r="C147" s="39" t="s">
        <v>51</v>
      </c>
      <c r="D147" s="52" t="s">
        <v>1</v>
      </c>
      <c r="E147" s="52"/>
      <c r="F147" s="53"/>
      <c r="G147" s="53" t="str">
        <f>MATCH(B147,'16 Active Employee List'!C:C,)&amp;" is location"</f>
        <v>#N/A</v>
      </c>
      <c r="H147" s="54" t="str">
        <f>MATCH(B147,'126 Active Google Accounts w co'!C:C,)&amp;" is location"</f>
        <v>#N/A</v>
      </c>
      <c r="I147" s="40"/>
    </row>
    <row r="148">
      <c r="A148" s="39"/>
      <c r="B148" s="39"/>
      <c r="C148" s="39" t="s">
        <v>51</v>
      </c>
      <c r="D148" s="52" t="s">
        <v>1</v>
      </c>
      <c r="E148" s="52"/>
      <c r="F148" s="53"/>
      <c r="G148" s="53" t="str">
        <f>MATCH(B148,'16 Active Employee List'!C:C,)&amp;" is location"</f>
        <v>#N/A</v>
      </c>
      <c r="H148" s="54" t="str">
        <f>MATCH(B148,'126 Active Google Accounts w co'!C:C,)&amp;" is location"</f>
        <v>#N/A</v>
      </c>
      <c r="I148" s="39"/>
    </row>
    <row r="149">
      <c r="A149" s="39"/>
      <c r="B149" s="39"/>
      <c r="C149" s="39" t="s">
        <v>51</v>
      </c>
      <c r="D149" s="52" t="s">
        <v>1</v>
      </c>
      <c r="E149" s="52"/>
      <c r="F149" s="53"/>
      <c r="G149" s="53" t="str">
        <f>MATCH(B149,'16 Active Employee List'!C:C,)&amp;" is location"</f>
        <v>#N/A</v>
      </c>
      <c r="H149" s="54" t="str">
        <f>MATCH(B149,'126 Active Google Accounts w co'!C:C,)&amp;" is location"</f>
        <v>#N/A</v>
      </c>
      <c r="I149" s="40"/>
    </row>
    <row r="150">
      <c r="A150" s="39"/>
      <c r="B150" s="39"/>
      <c r="C150" s="39" t="s">
        <v>51</v>
      </c>
      <c r="D150" s="52" t="s">
        <v>1</v>
      </c>
      <c r="E150" s="52"/>
      <c r="F150" s="53"/>
      <c r="G150" s="53" t="str">
        <f>MATCH(B150,'16 Active Employee List'!C:C,)&amp;" is location"</f>
        <v>#N/A</v>
      </c>
      <c r="H150" s="54" t="str">
        <f>MATCH(B150,'126 Active Google Accounts w co'!C:C,)&amp;" is location"</f>
        <v>#N/A</v>
      </c>
      <c r="I150" s="40"/>
    </row>
    <row r="151">
      <c r="A151" s="39"/>
      <c r="B151" s="39"/>
      <c r="C151" s="39" t="s">
        <v>51</v>
      </c>
      <c r="D151" s="52" t="s">
        <v>1</v>
      </c>
      <c r="E151" s="52"/>
      <c r="F151" s="53"/>
      <c r="G151" s="53" t="str">
        <f>MATCH(B151,'16 Active Employee List'!C:C,)&amp;" is location"</f>
        <v>#N/A</v>
      </c>
      <c r="H151" s="54" t="str">
        <f>MATCH(B151,'126 Active Google Accounts w co'!C:C,)&amp;" is location"</f>
        <v>#N/A</v>
      </c>
      <c r="I151" s="40"/>
    </row>
    <row r="152">
      <c r="A152" s="39"/>
      <c r="B152" s="39"/>
      <c r="C152" s="39" t="s">
        <v>51</v>
      </c>
      <c r="D152" s="52" t="s">
        <v>1</v>
      </c>
      <c r="E152" s="52"/>
      <c r="F152" s="53"/>
      <c r="G152" s="53" t="str">
        <f>MATCH(B152,'16 Active Employee List'!C:C,)&amp;" is location"</f>
        <v>#N/A</v>
      </c>
      <c r="H152" s="54" t="str">
        <f>MATCH(B152,'126 Active Google Accounts w co'!C:C,)&amp;" is location"</f>
        <v>#N/A</v>
      </c>
      <c r="I152" s="39"/>
    </row>
    <row r="153">
      <c r="A153" s="39"/>
      <c r="B153" s="39"/>
      <c r="C153" s="39" t="s">
        <v>51</v>
      </c>
      <c r="D153" s="52" t="s">
        <v>1</v>
      </c>
      <c r="E153" s="52"/>
      <c r="F153" s="53"/>
      <c r="G153" s="53" t="str">
        <f>MATCH(B153,'16 Active Employee List'!C:C,)&amp;" is location"</f>
        <v>#N/A</v>
      </c>
      <c r="H153" s="54" t="str">
        <f>MATCH(B153,'126 Active Google Accounts w co'!C:C,)&amp;" is location"</f>
        <v>#N/A</v>
      </c>
      <c r="I153" s="40"/>
    </row>
    <row r="154">
      <c r="A154" s="39"/>
      <c r="B154" s="39"/>
      <c r="C154" s="39" t="s">
        <v>51</v>
      </c>
      <c r="D154" s="52" t="s">
        <v>1</v>
      </c>
      <c r="E154" s="52"/>
      <c r="F154" s="53"/>
      <c r="G154" s="53" t="str">
        <f>MATCH(B154,'16 Active Employee List'!C:C,)&amp;" is location"</f>
        <v>#N/A</v>
      </c>
      <c r="H154" s="54" t="str">
        <f>MATCH(B154,'126 Active Google Accounts w co'!C:C,)&amp;" is location"</f>
        <v>#N/A</v>
      </c>
      <c r="I154" s="40"/>
    </row>
    <row r="155">
      <c r="A155" s="39"/>
      <c r="B155" s="39"/>
      <c r="C155" s="39" t="s">
        <v>51</v>
      </c>
      <c r="D155" s="52" t="s">
        <v>1</v>
      </c>
      <c r="E155" s="52"/>
      <c r="F155" s="53"/>
      <c r="G155" s="53" t="str">
        <f>MATCH(B155,'16 Active Employee List'!C:C,)&amp;" is location"</f>
        <v>#N/A</v>
      </c>
      <c r="H155" s="54" t="str">
        <f>MATCH(B155,'126 Active Google Accounts w co'!C:C,)&amp;" is location"</f>
        <v>#N/A</v>
      </c>
      <c r="I155" s="39"/>
    </row>
    <row r="156">
      <c r="A156" s="39"/>
      <c r="B156" s="39"/>
      <c r="C156" s="39" t="s">
        <v>51</v>
      </c>
      <c r="D156" s="52" t="s">
        <v>1</v>
      </c>
      <c r="E156" s="52"/>
      <c r="F156" s="53"/>
      <c r="G156" s="53" t="str">
        <f>MATCH(B156,'16 Active Employee List'!C:C,)&amp;" is location"</f>
        <v>#N/A</v>
      </c>
      <c r="H156" s="54" t="str">
        <f>MATCH(B156,'126 Active Google Accounts w co'!C:C,)&amp;" is location"</f>
        <v>#N/A</v>
      </c>
      <c r="I156" s="40"/>
    </row>
    <row r="157">
      <c r="A157" s="39"/>
      <c r="B157" s="39"/>
      <c r="C157" s="39" t="s">
        <v>51</v>
      </c>
      <c r="D157" s="52" t="s">
        <v>1</v>
      </c>
      <c r="E157" s="52"/>
      <c r="F157" s="53"/>
      <c r="G157" s="53" t="str">
        <f>MATCH(B157,'16 Active Employee List'!C:C,)&amp;" is location"</f>
        <v>#N/A</v>
      </c>
      <c r="H157" s="54" t="str">
        <f>MATCH(B157,'126 Active Google Accounts w co'!C:C,)&amp;" is location"</f>
        <v>#N/A</v>
      </c>
      <c r="I157" s="40"/>
    </row>
    <row r="158">
      <c r="A158" s="39"/>
      <c r="B158" s="39"/>
      <c r="C158" s="39" t="s">
        <v>51</v>
      </c>
      <c r="D158" s="52" t="s">
        <v>1</v>
      </c>
      <c r="E158" s="52"/>
      <c r="F158" s="53"/>
      <c r="G158" s="53" t="str">
        <f>MATCH(B158,'16 Active Employee List'!C:C,)&amp;" is location"</f>
        <v>#N/A</v>
      </c>
      <c r="H158" s="54" t="str">
        <f>MATCH(B158,'126 Active Google Accounts w co'!C:C,)&amp;" is location"</f>
        <v>#N/A</v>
      </c>
      <c r="I158" s="40"/>
    </row>
    <row r="159">
      <c r="A159" s="39"/>
      <c r="B159" s="39"/>
      <c r="C159" s="39" t="s">
        <v>51</v>
      </c>
      <c r="D159" s="52" t="s">
        <v>1</v>
      </c>
      <c r="E159" s="52"/>
      <c r="F159" s="53"/>
      <c r="G159" s="53" t="str">
        <f>MATCH(B159,'16 Active Employee List'!C:C,)&amp;" is location"</f>
        <v>#N/A</v>
      </c>
      <c r="H159" s="54" t="str">
        <f>MATCH(B159,'126 Active Google Accounts w co'!C:C,)&amp;" is location"</f>
        <v>#N/A</v>
      </c>
      <c r="I159" s="40"/>
    </row>
    <row r="160">
      <c r="A160" s="39"/>
      <c r="B160" s="39"/>
      <c r="C160" s="39" t="s">
        <v>51</v>
      </c>
      <c r="D160" s="52" t="s">
        <v>1</v>
      </c>
      <c r="E160" s="52"/>
      <c r="F160" s="53"/>
      <c r="G160" s="53" t="str">
        <f>MATCH(B160,'16 Active Employee List'!C:C,)&amp;" is location"</f>
        <v>#N/A</v>
      </c>
      <c r="H160" s="54" t="str">
        <f>MATCH(B160,'126 Active Google Accounts w co'!C:C,)&amp;" is location"</f>
        <v>#N/A</v>
      </c>
      <c r="I160" s="40"/>
    </row>
    <row r="161">
      <c r="A161" s="39"/>
      <c r="B161" s="39"/>
      <c r="C161" s="39" t="s">
        <v>51</v>
      </c>
      <c r="D161" s="52" t="s">
        <v>1</v>
      </c>
      <c r="E161" s="52"/>
      <c r="F161" s="53"/>
      <c r="G161" s="53" t="str">
        <f>MATCH(B161,'16 Active Employee List'!C:C,)&amp;" is location"</f>
        <v>#N/A</v>
      </c>
      <c r="H161" s="54" t="str">
        <f>MATCH(B161,'126 Active Google Accounts w co'!C:C,)&amp;" is location"</f>
        <v>#N/A</v>
      </c>
      <c r="I161" s="40"/>
    </row>
    <row r="162">
      <c r="A162" s="39"/>
      <c r="B162" s="39"/>
      <c r="C162" s="39" t="s">
        <v>52</v>
      </c>
      <c r="D162" s="52" t="s">
        <v>1</v>
      </c>
      <c r="E162" s="52"/>
      <c r="F162" s="55"/>
      <c r="G162" s="53" t="str">
        <f>MATCH(B162,'16 Active Employee List'!C:C,)&amp;" is location"</f>
        <v>#N/A</v>
      </c>
      <c r="H162" s="54" t="str">
        <f>MATCH(B162,'126 Active Google Accounts w co'!C:C,)&amp;" is location"</f>
        <v>#N/A</v>
      </c>
      <c r="I162" s="56" t="s">
        <v>26</v>
      </c>
    </row>
    <row r="163">
      <c r="A163" s="39"/>
      <c r="B163" s="39"/>
      <c r="C163" s="39" t="s">
        <v>51</v>
      </c>
      <c r="D163" s="52" t="s">
        <v>1</v>
      </c>
      <c r="E163" s="52"/>
      <c r="F163" s="53"/>
      <c r="G163" s="53" t="str">
        <f>MATCH(B163,'16 Active Employee List'!C:C,)&amp;" is location"</f>
        <v>#N/A</v>
      </c>
      <c r="H163" s="54" t="str">
        <f>MATCH(B163,'126 Active Google Accounts w co'!C:C,)&amp;" is location"</f>
        <v>#N/A</v>
      </c>
      <c r="I163" s="40"/>
    </row>
    <row r="164">
      <c r="A164" s="39"/>
      <c r="B164" s="39"/>
      <c r="C164" s="39" t="s">
        <v>51</v>
      </c>
      <c r="D164" s="52" t="s">
        <v>1</v>
      </c>
      <c r="E164" s="52"/>
      <c r="F164" s="53"/>
      <c r="G164" s="53" t="str">
        <f>MATCH(B164,'16 Active Employee List'!C:C,)&amp;" is location"</f>
        <v>#N/A</v>
      </c>
      <c r="H164" s="54" t="str">
        <f>MATCH(B164,'126 Active Google Accounts w co'!C:C,)&amp;" is location"</f>
        <v>#N/A</v>
      </c>
      <c r="I164" s="40"/>
    </row>
    <row r="165">
      <c r="A165" s="39"/>
      <c r="B165" s="39"/>
      <c r="C165" s="39" t="s">
        <v>51</v>
      </c>
      <c r="D165" s="52" t="s">
        <v>1</v>
      </c>
      <c r="E165" s="52"/>
      <c r="F165" s="53"/>
      <c r="G165" s="53" t="str">
        <f>MATCH(B165,'16 Active Employee List'!C:C,)&amp;" is location"</f>
        <v>#N/A</v>
      </c>
      <c r="H165" s="54" t="str">
        <f>MATCH(B165,'126 Active Google Accounts w co'!C:C,)&amp;" is location"</f>
        <v>#N/A</v>
      </c>
      <c r="I165" s="39"/>
    </row>
    <row r="166">
      <c r="A166" s="39"/>
      <c r="B166" s="39"/>
      <c r="C166" s="39" t="s">
        <v>51</v>
      </c>
      <c r="D166" s="52" t="s">
        <v>1</v>
      </c>
      <c r="E166" s="52"/>
      <c r="F166" s="53"/>
      <c r="G166" s="53" t="str">
        <f>MATCH(B166,'16 Active Employee List'!C:C,)&amp;" is location"</f>
        <v>#N/A</v>
      </c>
      <c r="H166" s="54" t="str">
        <f>MATCH(B166,'126 Active Google Accounts w co'!C:C,)&amp;" is location"</f>
        <v>#N/A</v>
      </c>
      <c r="I166" s="40"/>
    </row>
    <row r="167">
      <c r="A167" s="39"/>
      <c r="B167" s="39"/>
      <c r="C167" s="39" t="s">
        <v>51</v>
      </c>
      <c r="D167" s="52" t="s">
        <v>1</v>
      </c>
      <c r="E167" s="52"/>
      <c r="F167" s="53"/>
      <c r="G167" s="53" t="str">
        <f>MATCH(B167,'16 Active Employee List'!C:C,)&amp;" is location"</f>
        <v>#N/A</v>
      </c>
      <c r="H167" s="54" t="str">
        <f>MATCH(B167,'126 Active Google Accounts w co'!C:C,)&amp;" is location"</f>
        <v>#N/A</v>
      </c>
      <c r="I167" s="40"/>
    </row>
    <row r="168">
      <c r="A168" s="39"/>
      <c r="B168" s="39"/>
      <c r="C168" s="39" t="s">
        <v>51</v>
      </c>
      <c r="D168" s="52" t="s">
        <v>1</v>
      </c>
      <c r="E168" s="52"/>
      <c r="F168" s="53"/>
      <c r="G168" s="53" t="str">
        <f>MATCH(B168,'16 Active Employee List'!C:C,)&amp;" is location"</f>
        <v>#N/A</v>
      </c>
      <c r="H168" s="54" t="str">
        <f>MATCH(B168,'126 Active Google Accounts w co'!C:C,)&amp;" is location"</f>
        <v>#N/A</v>
      </c>
      <c r="I168" s="40"/>
    </row>
    <row r="169">
      <c r="A169" s="39"/>
      <c r="B169" s="39"/>
      <c r="C169" s="39" t="s">
        <v>51</v>
      </c>
      <c r="D169" s="52" t="s">
        <v>1</v>
      </c>
      <c r="E169" s="52"/>
      <c r="F169" s="53"/>
      <c r="G169" s="53" t="str">
        <f>MATCH(B169,'16 Active Employee List'!C:C,)&amp;" is location"</f>
        <v>#N/A</v>
      </c>
      <c r="H169" s="54" t="str">
        <f>MATCH(B169,'126 Active Google Accounts w co'!C:C,)&amp;" is location"</f>
        <v>#N/A</v>
      </c>
      <c r="I169" s="40"/>
    </row>
    <row r="170">
      <c r="A170" s="39"/>
      <c r="B170" s="39"/>
      <c r="C170" s="39" t="s">
        <v>51</v>
      </c>
      <c r="D170" s="52" t="s">
        <v>1</v>
      </c>
      <c r="E170" s="52"/>
      <c r="F170" s="53"/>
      <c r="G170" s="53" t="str">
        <f>MATCH(B170,'16 Active Employee List'!C:C,)&amp;" is location"</f>
        <v>#N/A</v>
      </c>
      <c r="H170" s="54" t="str">
        <f>MATCH(B170,'126 Active Google Accounts w co'!C:C,)&amp;" is location"</f>
        <v>#N/A</v>
      </c>
      <c r="I170" s="40"/>
    </row>
    <row r="171">
      <c r="A171" s="39"/>
      <c r="B171" s="39"/>
      <c r="C171" s="39" t="s">
        <v>52</v>
      </c>
      <c r="D171" s="52" t="s">
        <v>1</v>
      </c>
      <c r="E171" s="52"/>
      <c r="F171" s="55"/>
      <c r="G171" s="53" t="str">
        <f>MATCH(B171,'16 Active Employee List'!C:C,)&amp;" is location"</f>
        <v>#N/A</v>
      </c>
      <c r="H171" s="54" t="str">
        <f>MATCH(B171,'126 Active Google Accounts w co'!C:C,)&amp;" is location"</f>
        <v>#N/A</v>
      </c>
      <c r="I171" s="56" t="s">
        <v>26</v>
      </c>
    </row>
    <row r="172">
      <c r="A172" s="39"/>
      <c r="B172" s="39"/>
      <c r="C172" s="39" t="s">
        <v>52</v>
      </c>
      <c r="D172" s="52" t="s">
        <v>1</v>
      </c>
      <c r="E172" s="52"/>
      <c r="F172" s="55"/>
      <c r="G172" s="53" t="str">
        <f>MATCH(B172,'16 Active Employee List'!C:C,)&amp;" is location"</f>
        <v>#N/A</v>
      </c>
      <c r="H172" s="54" t="str">
        <f>MATCH(B172,'126 Active Google Accounts w co'!C:C,)&amp;" is location"</f>
        <v>#N/A</v>
      </c>
      <c r="I172" s="56" t="s">
        <v>26</v>
      </c>
    </row>
    <row r="173">
      <c r="A173" s="39"/>
      <c r="B173" s="39"/>
      <c r="C173" s="39" t="s">
        <v>51</v>
      </c>
      <c r="D173" s="52" t="s">
        <v>1</v>
      </c>
      <c r="E173" s="52"/>
      <c r="F173" s="53"/>
      <c r="G173" s="53" t="str">
        <f>MATCH(B173,'16 Active Employee List'!C:C,)&amp;" is location"</f>
        <v>#N/A</v>
      </c>
      <c r="H173" s="54" t="str">
        <f>MATCH(B173,'126 Active Google Accounts w co'!C:C,)&amp;" is location"</f>
        <v>#N/A</v>
      </c>
      <c r="I173" s="40"/>
    </row>
    <row r="174">
      <c r="A174" s="39"/>
      <c r="B174" s="39"/>
      <c r="C174" s="39" t="s">
        <v>52</v>
      </c>
      <c r="D174" s="52" t="s">
        <v>1</v>
      </c>
      <c r="E174" s="52"/>
      <c r="F174" s="55"/>
      <c r="G174" s="53" t="str">
        <f>MATCH(B174,'16 Active Employee List'!C:C,)&amp;" is location"</f>
        <v>#N/A</v>
      </c>
      <c r="H174" s="54" t="str">
        <f>MATCH(B174,'126 Active Google Accounts w co'!C:C,)&amp;" is location"</f>
        <v>#N/A</v>
      </c>
      <c r="I174" s="56" t="s">
        <v>26</v>
      </c>
    </row>
    <row r="175">
      <c r="A175" s="39"/>
      <c r="B175" s="39"/>
      <c r="C175" s="39" t="s">
        <v>51</v>
      </c>
      <c r="D175" s="52" t="s">
        <v>1</v>
      </c>
      <c r="E175" s="52"/>
      <c r="F175" s="53"/>
      <c r="G175" s="53" t="str">
        <f>MATCH(B175,'16 Active Employee List'!C:C,)&amp;" is location"</f>
        <v>#N/A</v>
      </c>
      <c r="H175" s="54" t="str">
        <f>MATCH(B175,'126 Active Google Accounts w co'!C:C,)&amp;" is location"</f>
        <v>#N/A</v>
      </c>
      <c r="I175" s="40"/>
    </row>
    <row r="176">
      <c r="A176" s="39"/>
      <c r="B176" s="39"/>
      <c r="C176" s="39" t="s">
        <v>51</v>
      </c>
      <c r="D176" s="52" t="s">
        <v>1</v>
      </c>
      <c r="E176" s="52"/>
      <c r="F176" s="53"/>
      <c r="G176" s="53" t="str">
        <f>MATCH(B176,'16 Active Employee List'!C:C,)&amp;" is location"</f>
        <v>#N/A</v>
      </c>
      <c r="H176" s="54" t="str">
        <f>MATCH(B176,'126 Active Google Accounts w co'!C:C,)&amp;" is location"</f>
        <v>#N/A</v>
      </c>
      <c r="I176" s="40"/>
    </row>
    <row r="177">
      <c r="A177" s="39"/>
      <c r="B177" s="39"/>
      <c r="C177" s="39" t="s">
        <v>51</v>
      </c>
      <c r="D177" s="52" t="s">
        <v>1</v>
      </c>
      <c r="E177" s="52"/>
      <c r="F177" s="53"/>
      <c r="G177" s="53" t="str">
        <f>MATCH(B177,'16 Active Employee List'!C:C,)&amp;" is location"</f>
        <v>#N/A</v>
      </c>
      <c r="H177" s="54" t="str">
        <f>MATCH(B177,'126 Active Google Accounts w co'!C:C,)&amp;" is location"</f>
        <v>#N/A</v>
      </c>
      <c r="I177" s="39"/>
    </row>
    <row r="178">
      <c r="A178" s="39"/>
      <c r="B178" s="39"/>
      <c r="C178" s="39" t="s">
        <v>51</v>
      </c>
      <c r="D178" s="52" t="s">
        <v>1</v>
      </c>
      <c r="E178" s="52"/>
      <c r="F178" s="53"/>
      <c r="G178" s="53" t="str">
        <f>MATCH(B178,'16 Active Employee List'!C:C,)&amp;" is location"</f>
        <v>#N/A</v>
      </c>
      <c r="H178" s="54" t="str">
        <f>MATCH(B178,'126 Active Google Accounts w co'!C:C,)&amp;" is location"</f>
        <v>#N/A</v>
      </c>
      <c r="I178" s="40"/>
    </row>
    <row r="179">
      <c r="A179" s="39"/>
      <c r="B179" s="39"/>
      <c r="C179" s="39" t="s">
        <v>51</v>
      </c>
      <c r="D179" s="52" t="s">
        <v>1</v>
      </c>
      <c r="E179" s="52"/>
      <c r="F179" s="53"/>
      <c r="G179" s="53" t="str">
        <f>MATCH(B179,'16 Active Employee List'!C:C,)&amp;" is location"</f>
        <v>#N/A</v>
      </c>
      <c r="H179" s="54" t="str">
        <f>MATCH(B179,'126 Active Google Accounts w co'!C:C,)&amp;" is location"</f>
        <v>#N/A</v>
      </c>
      <c r="I179" s="40"/>
    </row>
    <row r="180">
      <c r="A180" s="39"/>
      <c r="B180" s="39"/>
      <c r="C180" s="39" t="s">
        <v>51</v>
      </c>
      <c r="D180" s="52" t="s">
        <v>1</v>
      </c>
      <c r="E180" s="52"/>
      <c r="F180" s="53"/>
      <c r="G180" s="53" t="str">
        <f>MATCH(B180,'16 Active Employee List'!C:C,)&amp;" is location"</f>
        <v>#N/A</v>
      </c>
      <c r="H180" s="54" t="str">
        <f>MATCH(B180,'126 Active Google Accounts w co'!C:C,)&amp;" is location"</f>
        <v>#N/A</v>
      </c>
      <c r="I180" s="40"/>
    </row>
    <row r="181">
      <c r="A181" s="39"/>
      <c r="B181" s="39"/>
      <c r="C181" s="39" t="s">
        <v>52</v>
      </c>
      <c r="D181" s="52" t="s">
        <v>1</v>
      </c>
      <c r="E181" s="52"/>
      <c r="F181" s="55"/>
      <c r="G181" s="53" t="str">
        <f>MATCH(B181,'16 Active Employee List'!C:C,)&amp;" is location"</f>
        <v>#N/A</v>
      </c>
      <c r="H181" s="54" t="str">
        <f>MATCH(B181,'126 Active Google Accounts w co'!C:C,)&amp;" is location"</f>
        <v>#N/A</v>
      </c>
      <c r="I181" s="56" t="s">
        <v>26</v>
      </c>
    </row>
    <row r="182">
      <c r="A182" s="39"/>
      <c r="B182" s="39"/>
      <c r="C182" s="39" t="s">
        <v>52</v>
      </c>
      <c r="D182" s="52" t="s">
        <v>1</v>
      </c>
      <c r="E182" s="52"/>
      <c r="F182" s="55"/>
      <c r="G182" s="53" t="str">
        <f>MATCH(B182,'16 Active Employee List'!C:C,)&amp;" is location"</f>
        <v>#N/A</v>
      </c>
      <c r="H182" s="54" t="str">
        <f>MATCH(B182,'126 Active Google Accounts w co'!C:C,)&amp;" is location"</f>
        <v>#N/A</v>
      </c>
      <c r="I182" s="56" t="s">
        <v>26</v>
      </c>
    </row>
    <row r="183">
      <c r="A183" s="39"/>
      <c r="B183" s="39"/>
      <c r="C183" s="39" t="s">
        <v>51</v>
      </c>
      <c r="D183" s="52" t="s">
        <v>1</v>
      </c>
      <c r="E183" s="52"/>
      <c r="F183" s="53"/>
      <c r="G183" s="53" t="str">
        <f>MATCH(B183,'16 Active Employee List'!C:C,)&amp;" is location"</f>
        <v>#N/A</v>
      </c>
      <c r="H183" s="54" t="str">
        <f>MATCH(B183,'126 Active Google Accounts w co'!C:C,)&amp;" is location"</f>
        <v>#N/A</v>
      </c>
      <c r="I183" s="40"/>
    </row>
    <row r="184">
      <c r="A184" s="39"/>
      <c r="B184" s="39"/>
      <c r="C184" s="39" t="s">
        <v>51</v>
      </c>
      <c r="D184" s="52" t="s">
        <v>1</v>
      </c>
      <c r="E184" s="52"/>
      <c r="F184" s="53"/>
      <c r="G184" s="53" t="str">
        <f>MATCH(B184,'16 Active Employee List'!C:C,)&amp;" is location"</f>
        <v>#N/A</v>
      </c>
      <c r="H184" s="54" t="str">
        <f>MATCH(B184,'126 Active Google Accounts w co'!C:C,)&amp;" is location"</f>
        <v>#N/A</v>
      </c>
      <c r="I184" s="40"/>
    </row>
    <row r="185">
      <c r="A185" s="39"/>
      <c r="B185" s="39"/>
      <c r="C185" s="39" t="s">
        <v>51</v>
      </c>
      <c r="D185" s="52" t="s">
        <v>1</v>
      </c>
      <c r="E185" s="52"/>
      <c r="F185" s="53"/>
      <c r="G185" s="53" t="str">
        <f>MATCH(B185,'16 Active Employee List'!C:C,)&amp;" is location"</f>
        <v>#N/A</v>
      </c>
      <c r="H185" s="54" t="str">
        <f>MATCH(B185,'126 Active Google Accounts w co'!C:C,)&amp;" is location"</f>
        <v>#N/A</v>
      </c>
      <c r="I185" s="40"/>
    </row>
    <row r="186">
      <c r="A186" s="39"/>
      <c r="B186" s="39"/>
      <c r="C186" s="39" t="s">
        <v>51</v>
      </c>
      <c r="D186" s="52" t="s">
        <v>1</v>
      </c>
      <c r="E186" s="52"/>
      <c r="F186" s="53"/>
      <c r="G186" s="53" t="str">
        <f>MATCH(B186,'16 Active Employee List'!C:C,)&amp;" is location"</f>
        <v>#N/A</v>
      </c>
      <c r="H186" s="54" t="str">
        <f>MATCH(B186,'126 Active Google Accounts w co'!C:C,)&amp;" is location"</f>
        <v>#N/A</v>
      </c>
      <c r="I186" s="40"/>
    </row>
    <row r="187">
      <c r="A187" s="39"/>
      <c r="B187" s="39"/>
      <c r="C187" s="39" t="s">
        <v>51</v>
      </c>
      <c r="D187" s="52" t="s">
        <v>1</v>
      </c>
      <c r="E187" s="52"/>
      <c r="F187" s="53"/>
      <c r="G187" s="53" t="str">
        <f>MATCH(B187,'16 Active Employee List'!C:C,)&amp;" is location"</f>
        <v>#N/A</v>
      </c>
      <c r="H187" s="54" t="str">
        <f>MATCH(B187,'126 Active Google Accounts w co'!C:C,)&amp;" is location"</f>
        <v>#N/A</v>
      </c>
      <c r="I187" s="40"/>
    </row>
    <row r="188">
      <c r="A188" s="39"/>
      <c r="B188" s="39"/>
      <c r="C188" s="39" t="s">
        <v>51</v>
      </c>
      <c r="D188" s="52" t="s">
        <v>1</v>
      </c>
      <c r="E188" s="52"/>
      <c r="F188" s="53"/>
      <c r="G188" s="53" t="str">
        <f>MATCH(B188,'16 Active Employee List'!C:C,)&amp;" is location"</f>
        <v>#N/A</v>
      </c>
      <c r="H188" s="54" t="str">
        <f>MATCH(B188,'126 Active Google Accounts w co'!C:C,)&amp;" is location"</f>
        <v>#N/A</v>
      </c>
      <c r="I188" s="40"/>
    </row>
    <row r="189">
      <c r="A189" s="39"/>
      <c r="B189" s="39"/>
      <c r="C189" s="39" t="s">
        <v>52</v>
      </c>
      <c r="D189" s="52" t="s">
        <v>1</v>
      </c>
      <c r="E189" s="52"/>
      <c r="F189" s="55"/>
      <c r="G189" s="53" t="str">
        <f>MATCH(B189,'16 Active Employee List'!C:C,)&amp;" is location"</f>
        <v>#N/A</v>
      </c>
      <c r="H189" s="54" t="str">
        <f>MATCH(B189,'126 Active Google Accounts w co'!C:C,)&amp;" is location"</f>
        <v>#N/A</v>
      </c>
      <c r="I189" s="56" t="s">
        <v>26</v>
      </c>
    </row>
    <row r="190">
      <c r="A190" s="39"/>
      <c r="B190" s="39"/>
      <c r="C190" s="39" t="s">
        <v>51</v>
      </c>
      <c r="D190" s="52" t="s">
        <v>1</v>
      </c>
      <c r="E190" s="52"/>
      <c r="F190" s="53"/>
      <c r="G190" s="53" t="str">
        <f>MATCH(B190,'16 Active Employee List'!C:C,)&amp;" is location"</f>
        <v>#N/A</v>
      </c>
      <c r="H190" s="54" t="str">
        <f>MATCH(B190,'126 Active Google Accounts w co'!C:C,)&amp;" is location"</f>
        <v>#N/A</v>
      </c>
      <c r="I190" s="40"/>
    </row>
    <row r="191">
      <c r="A191" s="39"/>
      <c r="B191" s="39"/>
      <c r="C191" s="39" t="s">
        <v>51</v>
      </c>
      <c r="D191" s="52" t="s">
        <v>1</v>
      </c>
      <c r="E191" s="52"/>
      <c r="F191" s="53"/>
      <c r="G191" s="53" t="str">
        <f>MATCH(B191,'16 Active Employee List'!C:C,)&amp;" is location"</f>
        <v>#N/A</v>
      </c>
      <c r="H191" s="54" t="str">
        <f>MATCH(B191,'126 Active Google Accounts w co'!C:C,)&amp;" is location"</f>
        <v>#N/A</v>
      </c>
      <c r="I191" s="40"/>
    </row>
    <row r="192">
      <c r="A192" s="39"/>
      <c r="B192" s="39"/>
      <c r="C192" s="39" t="s">
        <v>51</v>
      </c>
      <c r="D192" s="52" t="s">
        <v>1</v>
      </c>
      <c r="E192" s="52"/>
      <c r="F192" s="53"/>
      <c r="G192" s="53" t="str">
        <f>MATCH(B192,'16 Active Employee List'!C:C,)&amp;" is location"</f>
        <v>#N/A</v>
      </c>
      <c r="H192" s="54" t="str">
        <f>MATCH(B192,'126 Active Google Accounts w co'!C:C,)&amp;" is location"</f>
        <v>#N/A</v>
      </c>
      <c r="I192" s="40"/>
    </row>
    <row r="193">
      <c r="A193" s="39"/>
      <c r="B193" s="39"/>
      <c r="C193" s="39" t="s">
        <v>51</v>
      </c>
      <c r="D193" s="52" t="s">
        <v>1</v>
      </c>
      <c r="E193" s="52"/>
      <c r="F193" s="53"/>
      <c r="G193" s="53" t="str">
        <f>MATCH(B193,'16 Active Employee List'!C:C,)&amp;" is location"</f>
        <v>#N/A</v>
      </c>
      <c r="H193" s="54" t="str">
        <f>MATCH(B193,'126 Active Google Accounts w co'!C:C,)&amp;" is location"</f>
        <v>#N/A</v>
      </c>
      <c r="I193" s="39"/>
    </row>
    <row r="194">
      <c r="A194" s="39"/>
      <c r="B194" s="39"/>
      <c r="C194" s="39" t="s">
        <v>51</v>
      </c>
      <c r="D194" s="52" t="s">
        <v>1</v>
      </c>
      <c r="E194" s="52"/>
      <c r="F194" s="53"/>
      <c r="G194" s="53" t="str">
        <f>MATCH(B194,'16 Active Employee List'!C:C,)&amp;" is location"</f>
        <v>#N/A</v>
      </c>
      <c r="H194" s="54" t="str">
        <f>MATCH(B194,'126 Active Google Accounts w co'!C:C,)&amp;" is location"</f>
        <v>#N/A</v>
      </c>
      <c r="I194" s="39"/>
    </row>
    <row r="195">
      <c r="A195" s="39"/>
      <c r="B195" s="39"/>
      <c r="C195" s="39" t="s">
        <v>51</v>
      </c>
      <c r="D195" s="52" t="s">
        <v>1</v>
      </c>
      <c r="E195" s="52"/>
      <c r="F195" s="53"/>
      <c r="G195" s="53" t="str">
        <f>MATCH(B195,'16 Active Employee List'!C:C,)&amp;" is location"</f>
        <v>#N/A</v>
      </c>
      <c r="H195" s="54" t="str">
        <f>MATCH(B195,'126 Active Google Accounts w co'!C:C,)&amp;" is location"</f>
        <v>#N/A</v>
      </c>
      <c r="I195" s="40"/>
    </row>
    <row r="196">
      <c r="A196" s="39"/>
      <c r="B196" s="39"/>
      <c r="C196" s="39" t="s">
        <v>51</v>
      </c>
      <c r="D196" s="52" t="s">
        <v>1</v>
      </c>
      <c r="E196" s="52"/>
      <c r="F196" s="53"/>
      <c r="G196" s="53" t="str">
        <f>MATCH(B196,'16 Active Employee List'!C:C,)&amp;" is location"</f>
        <v>#N/A</v>
      </c>
      <c r="H196" s="54" t="str">
        <f>MATCH(B196,'126 Active Google Accounts w co'!C:C,)&amp;" is location"</f>
        <v>#N/A</v>
      </c>
      <c r="I196" s="39"/>
    </row>
    <row r="197">
      <c r="A197" s="39"/>
      <c r="B197" s="39"/>
      <c r="C197" s="39" t="s">
        <v>51</v>
      </c>
      <c r="D197" s="52" t="s">
        <v>1</v>
      </c>
      <c r="E197" s="52"/>
      <c r="F197" s="53"/>
      <c r="G197" s="53" t="str">
        <f>MATCH(B197,'16 Active Employee List'!C:C,)&amp;" is location"</f>
        <v>#N/A</v>
      </c>
      <c r="H197" s="54" t="str">
        <f>MATCH(B197,'126 Active Google Accounts w co'!C:C,)&amp;" is location"</f>
        <v>#N/A</v>
      </c>
      <c r="I197" s="40"/>
    </row>
    <row r="198">
      <c r="A198" s="39"/>
      <c r="B198" s="39"/>
      <c r="C198" s="39" t="s">
        <v>51</v>
      </c>
      <c r="D198" s="52" t="s">
        <v>1</v>
      </c>
      <c r="E198" s="52"/>
      <c r="F198" s="53"/>
      <c r="G198" s="53" t="str">
        <f>MATCH(B198,'16 Active Employee List'!C:C,)&amp;" is location"</f>
        <v>#N/A</v>
      </c>
      <c r="H198" s="54" t="str">
        <f>MATCH(B198,'126 Active Google Accounts w co'!C:C,)&amp;" is location"</f>
        <v>#N/A</v>
      </c>
      <c r="I198" s="40"/>
    </row>
    <row r="199">
      <c r="A199" s="39"/>
      <c r="B199" s="39"/>
      <c r="C199" s="39" t="s">
        <v>51</v>
      </c>
      <c r="D199" s="52" t="s">
        <v>1</v>
      </c>
      <c r="E199" s="52"/>
      <c r="F199" s="53"/>
      <c r="G199" s="53" t="str">
        <f>MATCH(B199,'16 Active Employee List'!C:C,)&amp;" is location"</f>
        <v>#N/A</v>
      </c>
      <c r="H199" s="54" t="str">
        <f>MATCH(B199,'126 Active Google Accounts w co'!C:C,)&amp;" is location"</f>
        <v>#N/A</v>
      </c>
      <c r="I199" s="40"/>
    </row>
    <row r="200">
      <c r="A200" s="39"/>
      <c r="B200" s="39"/>
      <c r="C200" s="39" t="s">
        <v>51</v>
      </c>
      <c r="D200" s="52" t="s">
        <v>1</v>
      </c>
      <c r="E200" s="52"/>
      <c r="F200" s="53"/>
      <c r="G200" s="53" t="str">
        <f>MATCH(B200,'16 Active Employee List'!C:C,)&amp;" is location"</f>
        <v>#N/A</v>
      </c>
      <c r="H200" s="54" t="str">
        <f>MATCH(B200,'126 Active Google Accounts w co'!C:C,)&amp;" is location"</f>
        <v>#N/A</v>
      </c>
      <c r="I200" s="40"/>
    </row>
    <row r="201">
      <c r="A201" s="39"/>
      <c r="B201" s="39"/>
      <c r="C201" s="39" t="s">
        <v>51</v>
      </c>
      <c r="D201" s="52" t="s">
        <v>1</v>
      </c>
      <c r="E201" s="52"/>
      <c r="F201" s="53"/>
      <c r="G201" s="53" t="str">
        <f>MATCH(B201,'16 Active Employee List'!C:C,)&amp;" is location"</f>
        <v>#N/A</v>
      </c>
      <c r="H201" s="54" t="str">
        <f>MATCH(B201,'126 Active Google Accounts w co'!C:C,)&amp;" is location"</f>
        <v>#N/A</v>
      </c>
      <c r="I201" s="40"/>
    </row>
    <row r="202">
      <c r="A202" s="39"/>
      <c r="B202" s="39"/>
      <c r="C202" s="39" t="s">
        <v>51</v>
      </c>
      <c r="D202" s="52" t="s">
        <v>1</v>
      </c>
      <c r="E202" s="52"/>
      <c r="F202" s="53"/>
      <c r="G202" s="53" t="str">
        <f>MATCH(B202,'16 Active Employee List'!C:C,)&amp;" is location"</f>
        <v>#N/A</v>
      </c>
      <c r="H202" s="54" t="str">
        <f>MATCH(B202,'126 Active Google Accounts w co'!C:C,)&amp;" is location"</f>
        <v>#N/A</v>
      </c>
      <c r="I202" s="40"/>
    </row>
    <row r="203">
      <c r="A203" s="39"/>
      <c r="B203" s="39"/>
      <c r="C203" s="39" t="s">
        <v>51</v>
      </c>
      <c r="D203" s="52" t="s">
        <v>1</v>
      </c>
      <c r="E203" s="52"/>
      <c r="F203" s="53"/>
      <c r="G203" s="53" t="str">
        <f>MATCH(B203,'16 Active Employee List'!C:C,)&amp;" is location"</f>
        <v>#N/A</v>
      </c>
      <c r="H203" s="54" t="str">
        <f>MATCH(B203,'126 Active Google Accounts w co'!C:C,)&amp;" is location"</f>
        <v>#N/A</v>
      </c>
      <c r="I203" s="40"/>
    </row>
    <row r="204">
      <c r="A204" s="39"/>
      <c r="B204" s="39"/>
      <c r="C204" s="39" t="s">
        <v>51</v>
      </c>
      <c r="D204" s="52" t="s">
        <v>1</v>
      </c>
      <c r="E204" s="52"/>
      <c r="F204" s="53"/>
      <c r="G204" s="53" t="str">
        <f>MATCH(B204,'16 Active Employee List'!C:C,)&amp;" is location"</f>
        <v>#N/A</v>
      </c>
      <c r="H204" s="54" t="str">
        <f>MATCH(B204,'126 Active Google Accounts w co'!C:C,)&amp;" is location"</f>
        <v>#N/A</v>
      </c>
      <c r="I204" s="40"/>
    </row>
    <row r="205">
      <c r="A205" s="39"/>
      <c r="B205" s="39"/>
      <c r="C205" s="39" t="s">
        <v>51</v>
      </c>
      <c r="D205" s="52" t="s">
        <v>1</v>
      </c>
      <c r="E205" s="52"/>
      <c r="F205" s="53"/>
      <c r="G205" s="53" t="str">
        <f>MATCH(B205,'16 Active Employee List'!C:C,)&amp;" is location"</f>
        <v>#N/A</v>
      </c>
      <c r="H205" s="54" t="str">
        <f>MATCH(B205,'126 Active Google Accounts w co'!C:C,)&amp;" is location"</f>
        <v>#N/A</v>
      </c>
      <c r="I205" s="40"/>
    </row>
    <row r="206">
      <c r="A206" s="39"/>
      <c r="B206" s="39"/>
      <c r="C206" s="39" t="s">
        <v>51</v>
      </c>
      <c r="D206" s="52" t="s">
        <v>1</v>
      </c>
      <c r="E206" s="52"/>
      <c r="F206" s="53"/>
      <c r="G206" s="53" t="str">
        <f>MATCH(B206,'16 Active Employee List'!C:C,)&amp;" is location"</f>
        <v>#N/A</v>
      </c>
      <c r="H206" s="54" t="str">
        <f>MATCH(B206,'126 Active Google Accounts w co'!C:C,)&amp;" is location"</f>
        <v>#N/A</v>
      </c>
      <c r="I206" s="40"/>
    </row>
    <row r="207">
      <c r="A207" s="39"/>
      <c r="B207" s="39"/>
      <c r="C207" s="39" t="s">
        <v>51</v>
      </c>
      <c r="D207" s="52" t="s">
        <v>1</v>
      </c>
      <c r="E207" s="52"/>
      <c r="F207" s="53"/>
      <c r="G207" s="53" t="str">
        <f>MATCH(B207,'16 Active Employee List'!C:C,)&amp;" is location"</f>
        <v>#N/A</v>
      </c>
      <c r="H207" s="54" t="str">
        <f>MATCH(B207,'126 Active Google Accounts w co'!C:C,)&amp;" is location"</f>
        <v>#N/A</v>
      </c>
      <c r="I207" s="40"/>
    </row>
    <row r="208">
      <c r="A208" s="39"/>
      <c r="B208" s="39"/>
      <c r="C208" s="39" t="s">
        <v>51</v>
      </c>
      <c r="D208" s="52" t="s">
        <v>1</v>
      </c>
      <c r="E208" s="52"/>
      <c r="F208" s="53"/>
      <c r="G208" s="53" t="str">
        <f>MATCH(B208,'16 Active Employee List'!C:C,)&amp;" is location"</f>
        <v>#N/A</v>
      </c>
      <c r="H208" s="54" t="str">
        <f>MATCH(B208,'126 Active Google Accounts w co'!C:C,)&amp;" is location"</f>
        <v>#N/A</v>
      </c>
      <c r="I208" s="40"/>
    </row>
    <row r="209">
      <c r="A209" s="39"/>
      <c r="B209" s="39"/>
      <c r="C209" s="39" t="s">
        <v>51</v>
      </c>
      <c r="D209" s="52" t="s">
        <v>1</v>
      </c>
      <c r="E209" s="52"/>
      <c r="F209" s="53"/>
      <c r="G209" s="53" t="str">
        <f>MATCH(B209,'16 Active Employee List'!C:C,)&amp;" is location"</f>
        <v>#N/A</v>
      </c>
      <c r="H209" s="54" t="str">
        <f>MATCH(B209,'126 Active Google Accounts w co'!C:C,)&amp;" is location"</f>
        <v>#N/A</v>
      </c>
      <c r="I209" s="40"/>
    </row>
    <row r="210">
      <c r="A210" s="39"/>
      <c r="B210" s="39"/>
      <c r="C210" s="39" t="s">
        <v>51</v>
      </c>
      <c r="D210" s="52" t="s">
        <v>1</v>
      </c>
      <c r="E210" s="52"/>
      <c r="F210" s="53"/>
      <c r="G210" s="53" t="str">
        <f>MATCH(B210,'16 Active Employee List'!C:C,)&amp;" is location"</f>
        <v>#N/A</v>
      </c>
      <c r="H210" s="54" t="str">
        <f>MATCH(B210,'126 Active Google Accounts w co'!C:C,)&amp;" is location"</f>
        <v>#N/A</v>
      </c>
      <c r="I210" s="40"/>
    </row>
    <row r="211">
      <c r="A211" s="39"/>
      <c r="B211" s="39"/>
      <c r="C211" s="39" t="s">
        <v>51</v>
      </c>
      <c r="D211" s="52" t="s">
        <v>1</v>
      </c>
      <c r="E211" s="52"/>
      <c r="F211" s="53"/>
      <c r="G211" s="53" t="str">
        <f>MATCH(B211,'16 Active Employee List'!C:C,)&amp;" is location"</f>
        <v>#N/A</v>
      </c>
      <c r="H211" s="54" t="str">
        <f>MATCH(B211,'126 Active Google Accounts w co'!C:C,)&amp;" is location"</f>
        <v>#N/A</v>
      </c>
      <c r="I211" s="40"/>
    </row>
    <row r="212">
      <c r="A212" s="39"/>
      <c r="B212" s="39"/>
      <c r="C212" s="39" t="s">
        <v>51</v>
      </c>
      <c r="D212" s="52" t="s">
        <v>1</v>
      </c>
      <c r="E212" s="52"/>
      <c r="F212" s="53"/>
      <c r="G212" s="53" t="str">
        <f>MATCH(B212,'16 Active Employee List'!C:C,)&amp;" is location"</f>
        <v>#N/A</v>
      </c>
      <c r="H212" s="54" t="str">
        <f>MATCH(B212,'126 Active Google Accounts w co'!C:C,)&amp;" is location"</f>
        <v>#N/A</v>
      </c>
      <c r="I212" s="39"/>
    </row>
    <row r="213">
      <c r="A213" s="39"/>
      <c r="B213" s="39"/>
      <c r="C213" s="39" t="s">
        <v>51</v>
      </c>
      <c r="D213" s="52" t="s">
        <v>1</v>
      </c>
      <c r="E213" s="52"/>
      <c r="F213" s="53"/>
      <c r="G213" s="53" t="str">
        <f>MATCH(B213,'16 Active Employee List'!C:C,)&amp;" is location"</f>
        <v>#N/A</v>
      </c>
      <c r="H213" s="54" t="str">
        <f>MATCH(B213,'126 Active Google Accounts w co'!C:C,)&amp;" is location"</f>
        <v>#N/A</v>
      </c>
      <c r="I213" s="40"/>
    </row>
    <row r="214">
      <c r="A214" s="39"/>
      <c r="B214" s="39"/>
      <c r="C214" s="39" t="s">
        <v>51</v>
      </c>
      <c r="D214" s="52" t="s">
        <v>1</v>
      </c>
      <c r="E214" s="52"/>
      <c r="F214" s="53"/>
      <c r="G214" s="53" t="str">
        <f>MATCH(B214,'16 Active Employee List'!C:C,)&amp;" is location"</f>
        <v>#N/A</v>
      </c>
      <c r="H214" s="54" t="str">
        <f>MATCH(B214,'126 Active Google Accounts w co'!C:C,)&amp;" is location"</f>
        <v>#N/A</v>
      </c>
      <c r="I214" s="40"/>
    </row>
    <row r="215">
      <c r="A215" s="39"/>
      <c r="B215" s="39"/>
      <c r="C215" s="39" t="s">
        <v>51</v>
      </c>
      <c r="D215" s="52" t="s">
        <v>1</v>
      </c>
      <c r="E215" s="52"/>
      <c r="F215" s="53"/>
      <c r="G215" s="53" t="str">
        <f>MATCH(B215,'16 Active Employee List'!C:C,)&amp;" is location"</f>
        <v>#N/A</v>
      </c>
      <c r="H215" s="54" t="str">
        <f>MATCH(B215,'126 Active Google Accounts w co'!C:C,)&amp;" is location"</f>
        <v>#N/A</v>
      </c>
      <c r="I215" s="40"/>
    </row>
    <row r="216">
      <c r="A216" s="39"/>
      <c r="B216" s="39"/>
      <c r="C216" s="39" t="s">
        <v>52</v>
      </c>
      <c r="D216" s="52" t="s">
        <v>1</v>
      </c>
      <c r="E216" s="52"/>
      <c r="F216" s="55"/>
      <c r="G216" s="53" t="str">
        <f>MATCH(B216,'16 Active Employee List'!C:C,)&amp;" is location"</f>
        <v>#N/A</v>
      </c>
      <c r="H216" s="54" t="str">
        <f>MATCH(B216,'126 Active Google Accounts w co'!C:C,)&amp;" is location"</f>
        <v>#N/A</v>
      </c>
      <c r="I216" s="56" t="s">
        <v>26</v>
      </c>
    </row>
    <row r="217">
      <c r="A217" s="39"/>
      <c r="B217" s="39"/>
      <c r="C217" s="39" t="s">
        <v>51</v>
      </c>
      <c r="D217" s="52" t="s">
        <v>1</v>
      </c>
      <c r="E217" s="52"/>
      <c r="F217" s="53"/>
      <c r="G217" s="53" t="str">
        <f>MATCH(B217,'16 Active Employee List'!C:C,)&amp;" is location"</f>
        <v>#N/A</v>
      </c>
      <c r="H217" s="54" t="str">
        <f>MATCH(B217,'126 Active Google Accounts w co'!C:C,)&amp;" is location"</f>
        <v>#N/A</v>
      </c>
      <c r="I217" s="40"/>
    </row>
    <row r="218">
      <c r="A218" s="39"/>
      <c r="B218" s="39"/>
      <c r="C218" s="39" t="s">
        <v>51</v>
      </c>
      <c r="D218" s="52" t="s">
        <v>1</v>
      </c>
      <c r="E218" s="52"/>
      <c r="F218" s="53"/>
      <c r="G218" s="53" t="str">
        <f>MATCH(B218,'16 Active Employee List'!C:C,)&amp;" is location"</f>
        <v>#N/A</v>
      </c>
      <c r="H218" s="54" t="str">
        <f>MATCH(B218,'126 Active Google Accounts w co'!C:C,)&amp;" is location"</f>
        <v>#N/A</v>
      </c>
      <c r="I218" s="40"/>
    </row>
    <row r="219">
      <c r="A219" s="39"/>
      <c r="B219" s="39"/>
      <c r="C219" s="39" t="s">
        <v>51</v>
      </c>
      <c r="D219" s="52" t="s">
        <v>1</v>
      </c>
      <c r="E219" s="52"/>
      <c r="F219" s="53"/>
      <c r="G219" s="53" t="str">
        <f>MATCH(B219,'16 Active Employee List'!C:C,)&amp;" is location"</f>
        <v>#N/A</v>
      </c>
      <c r="H219" s="54" t="str">
        <f>MATCH(B219,'126 Active Google Accounts w co'!C:C,)&amp;" is location"</f>
        <v>#N/A</v>
      </c>
      <c r="I219" s="40"/>
    </row>
    <row r="220">
      <c r="A220" s="39"/>
      <c r="B220" s="39"/>
      <c r="C220" s="39" t="s">
        <v>51</v>
      </c>
      <c r="D220" s="52" t="s">
        <v>1</v>
      </c>
      <c r="E220" s="52"/>
      <c r="F220" s="53"/>
      <c r="G220" s="53" t="str">
        <f>MATCH(B220,'16 Active Employee List'!C:C,)&amp;" is location"</f>
        <v>#N/A</v>
      </c>
      <c r="H220" s="54" t="str">
        <f>MATCH(B220,'126 Active Google Accounts w co'!C:C,)&amp;" is location"</f>
        <v>#N/A</v>
      </c>
      <c r="I220" s="40"/>
    </row>
    <row r="221">
      <c r="A221" s="39"/>
      <c r="B221" s="39"/>
      <c r="C221" s="39" t="s">
        <v>51</v>
      </c>
      <c r="D221" s="52" t="s">
        <v>1</v>
      </c>
      <c r="E221" s="52"/>
      <c r="F221" s="53"/>
      <c r="G221" s="53" t="str">
        <f>MATCH(B221,'16 Active Employee List'!C:C,)&amp;" is location"</f>
        <v>#N/A</v>
      </c>
      <c r="H221" s="54" t="str">
        <f>MATCH(B221,'126 Active Google Accounts w co'!C:C,)&amp;" is location"</f>
        <v>#N/A</v>
      </c>
      <c r="I221" s="40"/>
    </row>
    <row r="222">
      <c r="A222" s="39"/>
      <c r="B222" s="39"/>
      <c r="C222" s="39" t="s">
        <v>51</v>
      </c>
      <c r="D222" s="52" t="s">
        <v>1</v>
      </c>
      <c r="E222" s="52"/>
      <c r="F222" s="53"/>
      <c r="G222" s="53" t="str">
        <f>MATCH(B222,'16 Active Employee List'!C:C,)&amp;" is location"</f>
        <v>#N/A</v>
      </c>
      <c r="H222" s="54" t="str">
        <f>MATCH(B222,'126 Active Google Accounts w co'!C:C,)&amp;" is location"</f>
        <v>#N/A</v>
      </c>
      <c r="I222" s="40"/>
    </row>
    <row r="223">
      <c r="A223" s="39"/>
      <c r="B223" s="39"/>
      <c r="C223" s="39" t="s">
        <v>51</v>
      </c>
      <c r="D223" s="52" t="s">
        <v>1</v>
      </c>
      <c r="E223" s="52"/>
      <c r="F223" s="53"/>
      <c r="G223" s="53" t="str">
        <f>MATCH(B223,'16 Active Employee List'!C:C,)&amp;" is location"</f>
        <v>#N/A</v>
      </c>
      <c r="H223" s="54" t="str">
        <f>MATCH(B223,'126 Active Google Accounts w co'!C:C,)&amp;" is location"</f>
        <v>#N/A</v>
      </c>
      <c r="I223" s="40"/>
    </row>
    <row r="224">
      <c r="A224" s="39"/>
      <c r="B224" s="39"/>
      <c r="C224" s="39" t="s">
        <v>51</v>
      </c>
      <c r="D224" s="52" t="s">
        <v>1</v>
      </c>
      <c r="E224" s="52"/>
      <c r="F224" s="53"/>
      <c r="G224" s="53" t="str">
        <f>MATCH(B224,'16 Active Employee List'!C:C,)&amp;" is location"</f>
        <v>#N/A</v>
      </c>
      <c r="H224" s="54" t="str">
        <f>MATCH(B224,'126 Active Google Accounts w co'!C:C,)&amp;" is location"</f>
        <v>#N/A</v>
      </c>
      <c r="I224" s="40"/>
    </row>
    <row r="225">
      <c r="A225" s="39"/>
      <c r="B225" s="39"/>
      <c r="C225" s="39" t="s">
        <v>51</v>
      </c>
      <c r="D225" s="52" t="s">
        <v>1</v>
      </c>
      <c r="E225" s="52"/>
      <c r="F225" s="53"/>
      <c r="G225" s="53" t="str">
        <f>MATCH(B225,'16 Active Employee List'!C:C,)&amp;" is location"</f>
        <v>#N/A</v>
      </c>
      <c r="H225" s="54" t="str">
        <f>MATCH(B225,'126 Active Google Accounts w co'!C:C,)&amp;" is location"</f>
        <v>#N/A</v>
      </c>
      <c r="I225" s="40"/>
    </row>
    <row r="226">
      <c r="A226" s="39"/>
      <c r="B226" s="39"/>
      <c r="C226" s="39" t="s">
        <v>52</v>
      </c>
      <c r="D226" s="52" t="s">
        <v>1</v>
      </c>
      <c r="E226" s="52"/>
      <c r="F226" s="55"/>
      <c r="G226" s="53" t="str">
        <f>MATCH(B226,'16 Active Employee List'!C:C,)&amp;" is location"</f>
        <v>#N/A</v>
      </c>
      <c r="H226" s="54" t="str">
        <f>MATCH(B226,'126 Active Google Accounts w co'!C:C,)&amp;" is location"</f>
        <v>#N/A</v>
      </c>
      <c r="I226" s="56" t="s">
        <v>26</v>
      </c>
    </row>
    <row r="227">
      <c r="A227" s="39"/>
      <c r="B227" s="39"/>
      <c r="C227" s="39" t="s">
        <v>51</v>
      </c>
      <c r="D227" s="52" t="s">
        <v>1</v>
      </c>
      <c r="E227" s="52"/>
      <c r="F227" s="53"/>
      <c r="G227" s="53" t="str">
        <f>MATCH(B227,'16 Active Employee List'!C:C,)&amp;" is location"</f>
        <v>#N/A</v>
      </c>
      <c r="H227" s="54" t="str">
        <f>MATCH(B227,'126 Active Google Accounts w co'!C:C,)&amp;" is location"</f>
        <v>#N/A</v>
      </c>
      <c r="I227" s="40"/>
    </row>
    <row r="228">
      <c r="A228" s="39"/>
      <c r="B228" s="39"/>
      <c r="C228" s="39" t="s">
        <v>51</v>
      </c>
      <c r="D228" s="52" t="s">
        <v>1</v>
      </c>
      <c r="E228" s="52"/>
      <c r="F228" s="53"/>
      <c r="G228" s="53" t="str">
        <f>MATCH(B228,'16 Active Employee List'!C:C,)&amp;" is location"</f>
        <v>#N/A</v>
      </c>
      <c r="H228" s="54" t="str">
        <f>MATCH(B228,'126 Active Google Accounts w co'!C:C,)&amp;" is location"</f>
        <v>#N/A</v>
      </c>
      <c r="I228" s="40"/>
    </row>
    <row r="229">
      <c r="A229" s="39"/>
      <c r="B229" s="39"/>
      <c r="C229" s="39" t="s">
        <v>51</v>
      </c>
      <c r="D229" s="52" t="s">
        <v>1</v>
      </c>
      <c r="E229" s="52"/>
      <c r="F229" s="53"/>
      <c r="G229" s="53" t="str">
        <f>MATCH(B229,'16 Active Employee List'!C:C,)&amp;" is location"</f>
        <v>#N/A</v>
      </c>
      <c r="H229" s="54" t="str">
        <f>MATCH(B229,'126 Active Google Accounts w co'!C:C,)&amp;" is location"</f>
        <v>#N/A</v>
      </c>
      <c r="I229" s="40"/>
    </row>
    <row r="230">
      <c r="A230" s="39"/>
      <c r="B230" s="39"/>
      <c r="C230" s="39" t="s">
        <v>51</v>
      </c>
      <c r="D230" s="52" t="s">
        <v>1</v>
      </c>
      <c r="E230" s="52"/>
      <c r="F230" s="53"/>
      <c r="G230" s="53" t="str">
        <f>MATCH(B230,'16 Active Employee List'!C:C,)&amp;" is location"</f>
        <v>#N/A</v>
      </c>
      <c r="H230" s="54" t="str">
        <f>MATCH(B230,'126 Active Google Accounts w co'!C:C,)&amp;" is location"</f>
        <v>#N/A</v>
      </c>
      <c r="I230" s="40"/>
    </row>
    <row r="231">
      <c r="A231" s="39"/>
      <c r="B231" s="39"/>
      <c r="C231" s="39" t="s">
        <v>51</v>
      </c>
      <c r="D231" s="52" t="s">
        <v>1</v>
      </c>
      <c r="E231" s="52"/>
      <c r="F231" s="53"/>
      <c r="G231" s="53" t="str">
        <f>MATCH(B231,'16 Active Employee List'!C:C,)&amp;" is location"</f>
        <v>#N/A</v>
      </c>
      <c r="H231" s="54" t="str">
        <f>MATCH(B231,'126 Active Google Accounts w co'!C:C,)&amp;" is location"</f>
        <v>#N/A</v>
      </c>
      <c r="I231" s="40"/>
    </row>
    <row r="232">
      <c r="A232" s="39"/>
      <c r="B232" s="39"/>
      <c r="C232" s="39" t="s">
        <v>51</v>
      </c>
      <c r="D232" s="52" t="s">
        <v>1</v>
      </c>
      <c r="E232" s="52"/>
      <c r="F232" s="53"/>
      <c r="G232" s="53" t="str">
        <f>MATCH(B232,'16 Active Employee List'!C:C,)&amp;" is location"</f>
        <v>#N/A</v>
      </c>
      <c r="H232" s="54" t="str">
        <f>MATCH(B232,'126 Active Google Accounts w co'!C:C,)&amp;" is location"</f>
        <v>#N/A</v>
      </c>
      <c r="I232" s="40"/>
    </row>
    <row r="233">
      <c r="A233" s="39"/>
      <c r="B233" s="39"/>
      <c r="C233" s="39" t="s">
        <v>51</v>
      </c>
      <c r="D233" s="52" t="s">
        <v>1</v>
      </c>
      <c r="E233" s="52"/>
      <c r="F233" s="53"/>
      <c r="G233" s="53" t="str">
        <f>MATCH(B233,'16 Active Employee List'!C:C,)&amp;" is location"</f>
        <v>#N/A</v>
      </c>
      <c r="H233" s="54" t="str">
        <f>MATCH(B233,'126 Active Google Accounts w co'!C:C,)&amp;" is location"</f>
        <v>#N/A</v>
      </c>
      <c r="I233" s="40"/>
    </row>
    <row r="234">
      <c r="A234" s="39"/>
      <c r="B234" s="39"/>
      <c r="C234" s="39" t="s">
        <v>51</v>
      </c>
      <c r="D234" s="52" t="s">
        <v>1</v>
      </c>
      <c r="E234" s="52"/>
      <c r="F234" s="53"/>
      <c r="G234" s="53" t="str">
        <f>MATCH(B234,'16 Active Employee List'!C:C,)&amp;" is location"</f>
        <v>#N/A</v>
      </c>
      <c r="H234" s="54" t="str">
        <f>MATCH(B234,'126 Active Google Accounts w co'!C:C,)&amp;" is location"</f>
        <v>#N/A</v>
      </c>
      <c r="I234" s="40"/>
    </row>
    <row r="235">
      <c r="A235" s="39"/>
      <c r="B235" s="39"/>
      <c r="C235" s="39" t="s">
        <v>51</v>
      </c>
      <c r="D235" s="52" t="s">
        <v>1</v>
      </c>
      <c r="E235" s="52"/>
      <c r="F235" s="53"/>
      <c r="G235" s="53" t="str">
        <f>MATCH(B235,'16 Active Employee List'!C:C,)&amp;" is location"</f>
        <v>#N/A</v>
      </c>
      <c r="H235" s="54" t="str">
        <f>MATCH(B235,'126 Active Google Accounts w co'!C:C,)&amp;" is location"</f>
        <v>#N/A</v>
      </c>
      <c r="I235" s="40"/>
    </row>
    <row r="236">
      <c r="A236" s="39"/>
      <c r="B236" s="39"/>
      <c r="C236" s="39" t="s">
        <v>51</v>
      </c>
      <c r="D236" s="52" t="s">
        <v>1</v>
      </c>
      <c r="E236" s="52"/>
      <c r="F236" s="53"/>
      <c r="G236" s="53" t="str">
        <f>MATCH(B236,'16 Active Employee List'!C:C,)&amp;" is location"</f>
        <v>#N/A</v>
      </c>
      <c r="H236" s="54" t="str">
        <f>MATCH(B236,'126 Active Google Accounts w co'!C:C,)&amp;" is location"</f>
        <v>#N/A</v>
      </c>
      <c r="I236" s="57"/>
    </row>
    <row r="237">
      <c r="A237" s="39"/>
      <c r="B237" s="39"/>
      <c r="C237" s="39" t="s">
        <v>51</v>
      </c>
      <c r="D237" s="52" t="s">
        <v>1</v>
      </c>
      <c r="E237" s="52"/>
      <c r="F237" s="53"/>
      <c r="G237" s="53" t="str">
        <f>MATCH(B237,'16 Active Employee List'!C:C,)&amp;" is location"</f>
        <v>#N/A</v>
      </c>
      <c r="H237" s="54" t="str">
        <f>MATCH(B237,'126 Active Google Accounts w co'!C:C,)&amp;" is location"</f>
        <v>#N/A</v>
      </c>
      <c r="I237" s="53"/>
    </row>
    <row r="238">
      <c r="A238" s="39"/>
      <c r="B238" s="39"/>
      <c r="C238" s="39" t="s">
        <v>51</v>
      </c>
      <c r="D238" s="52" t="s">
        <v>1</v>
      </c>
      <c r="E238" s="52"/>
      <c r="F238" s="53"/>
      <c r="G238" s="53" t="str">
        <f>MATCH(B238,'16 Active Employee List'!C:C,)&amp;" is location"</f>
        <v>#N/A</v>
      </c>
      <c r="H238" s="54" t="str">
        <f>MATCH(B238,'126 Active Google Accounts w co'!C:C,)&amp;" is location"</f>
        <v>#N/A</v>
      </c>
      <c r="I238" s="53"/>
    </row>
    <row r="239">
      <c r="A239" s="39"/>
      <c r="B239" s="39"/>
      <c r="C239" s="39" t="s">
        <v>52</v>
      </c>
      <c r="D239" s="52" t="s">
        <v>1</v>
      </c>
      <c r="E239" s="52"/>
      <c r="F239" s="55"/>
      <c r="G239" s="53" t="str">
        <f>MATCH(B239,'16 Active Employee List'!C:C,)&amp;" is location"</f>
        <v>#N/A</v>
      </c>
      <c r="H239" s="54" t="str">
        <f>MATCH(B239,'126 Active Google Accounts w co'!C:C,)&amp;" is location"</f>
        <v>#N/A</v>
      </c>
      <c r="I239" s="58" t="s">
        <v>26</v>
      </c>
    </row>
    <row r="240">
      <c r="A240" s="39"/>
      <c r="B240" s="39"/>
      <c r="C240" s="39" t="s">
        <v>51</v>
      </c>
      <c r="D240" s="52" t="s">
        <v>1</v>
      </c>
      <c r="E240" s="52"/>
      <c r="F240" s="53"/>
      <c r="G240" s="53" t="str">
        <f>MATCH(B240,'16 Active Employee List'!C:C,)&amp;" is location"</f>
        <v>#N/A</v>
      </c>
      <c r="H240" s="54" t="str">
        <f>MATCH(B240,'126 Active Google Accounts w co'!C:C,)&amp;" is location"</f>
        <v>#N/A</v>
      </c>
      <c r="I240" s="40"/>
    </row>
    <row r="241">
      <c r="A241" s="39"/>
      <c r="B241" s="39"/>
      <c r="C241" s="39" t="s">
        <v>51</v>
      </c>
      <c r="D241" s="52" t="s">
        <v>1</v>
      </c>
      <c r="E241" s="52"/>
      <c r="F241" s="53"/>
      <c r="G241" s="53" t="str">
        <f>MATCH(B241,'16 Active Employee List'!C:C,)&amp;" is location"</f>
        <v>#N/A</v>
      </c>
      <c r="H241" s="54" t="str">
        <f>MATCH(B241,'126 Active Google Accounts w co'!C:C,)&amp;" is location"</f>
        <v>#N/A</v>
      </c>
      <c r="I241" s="40"/>
    </row>
    <row r="242">
      <c r="A242" s="39"/>
      <c r="B242" s="39"/>
      <c r="C242" s="39" t="s">
        <v>51</v>
      </c>
      <c r="D242" s="52" t="s">
        <v>1</v>
      </c>
      <c r="E242" s="52"/>
      <c r="F242" s="53"/>
      <c r="G242" s="53" t="str">
        <f>MATCH(B242,'16 Active Employee List'!C:C,)&amp;" is location"</f>
        <v>#N/A</v>
      </c>
      <c r="H242" s="54" t="str">
        <f>MATCH(B242,'126 Active Google Accounts w co'!C:C,)&amp;" is location"</f>
        <v>#N/A</v>
      </c>
      <c r="I242" s="52"/>
    </row>
    <row r="243">
      <c r="A243" s="39"/>
      <c r="B243" s="39"/>
      <c r="C243" s="39" t="s">
        <v>51</v>
      </c>
      <c r="D243" s="52" t="s">
        <v>1</v>
      </c>
      <c r="E243" s="52"/>
      <c r="F243" s="53"/>
      <c r="G243" s="53" t="str">
        <f>MATCH(B243,'16 Active Employee List'!C:C,)&amp;" is location"</f>
        <v>#N/A</v>
      </c>
      <c r="H243" s="54" t="str">
        <f>MATCH(B243,'126 Active Google Accounts w co'!C:C,)&amp;" is location"</f>
        <v>#N/A</v>
      </c>
      <c r="I243" s="40"/>
    </row>
    <row r="244">
      <c r="A244" s="39"/>
      <c r="B244" s="39"/>
      <c r="C244" s="39" t="s">
        <v>51</v>
      </c>
      <c r="D244" s="52" t="s">
        <v>1</v>
      </c>
      <c r="E244" s="52"/>
      <c r="F244" s="53"/>
      <c r="G244" s="53" t="str">
        <f>MATCH(B244,'16 Active Employee List'!C:C,)&amp;" is location"</f>
        <v>#N/A</v>
      </c>
      <c r="H244" s="54" t="str">
        <f>MATCH(B244,'126 Active Google Accounts w co'!C:C,)&amp;" is location"</f>
        <v>#N/A</v>
      </c>
      <c r="I244" s="40"/>
    </row>
    <row r="245">
      <c r="A245" s="39"/>
      <c r="B245" s="39"/>
      <c r="C245" s="39" t="s">
        <v>51</v>
      </c>
      <c r="D245" s="52" t="s">
        <v>1</v>
      </c>
      <c r="E245" s="52"/>
      <c r="F245" s="53"/>
      <c r="G245" s="53" t="str">
        <f>MATCH(B245,'16 Active Employee List'!C:C,)&amp;" is location"</f>
        <v>#N/A</v>
      </c>
      <c r="H245" s="54" t="str">
        <f>MATCH(B245,'126 Active Google Accounts w co'!C:C,)&amp;" is location"</f>
        <v>#N/A</v>
      </c>
      <c r="I245" s="40"/>
    </row>
    <row r="246">
      <c r="A246" s="39"/>
      <c r="B246" s="39"/>
      <c r="C246" s="39" t="s">
        <v>51</v>
      </c>
      <c r="D246" s="52" t="s">
        <v>1</v>
      </c>
      <c r="E246" s="52"/>
      <c r="F246" s="53"/>
      <c r="G246" s="53" t="str">
        <f>MATCH(B246,'16 Active Employee List'!C:C,)&amp;" is location"</f>
        <v>#N/A</v>
      </c>
      <c r="H246" s="54" t="str">
        <f>MATCH(B246,'126 Active Google Accounts w co'!C:C,)&amp;" is location"</f>
        <v>#N/A</v>
      </c>
      <c r="I246" s="52"/>
    </row>
    <row r="247">
      <c r="A247" s="39"/>
      <c r="B247" s="39"/>
      <c r="C247" s="39" t="s">
        <v>51</v>
      </c>
      <c r="D247" s="52" t="s">
        <v>1</v>
      </c>
      <c r="E247" s="52"/>
      <c r="F247" s="53"/>
      <c r="G247" s="53" t="str">
        <f>MATCH(B247,'16 Active Employee List'!C:C,)&amp;" is location"</f>
        <v>#N/A</v>
      </c>
      <c r="H247" s="54" t="str">
        <f>MATCH(B247,'126 Active Google Accounts w co'!C:C,)&amp;" is location"</f>
        <v>#N/A</v>
      </c>
      <c r="I247" s="58" t="s">
        <v>26</v>
      </c>
    </row>
    <row r="248">
      <c r="A248" s="39"/>
      <c r="B248" s="39"/>
      <c r="C248" s="39" t="s">
        <v>51</v>
      </c>
      <c r="D248" s="52" t="s">
        <v>1</v>
      </c>
      <c r="E248" s="52"/>
      <c r="F248" s="53"/>
      <c r="G248" s="53" t="str">
        <f>MATCH(B248,'16 Active Employee List'!C:C,)&amp;" is location"</f>
        <v>#N/A</v>
      </c>
      <c r="H248" s="54" t="str">
        <f>MATCH(B248,'126 Active Google Accounts w co'!C:C,)&amp;" is location"</f>
        <v>#N/A</v>
      </c>
      <c r="I248" s="40"/>
    </row>
    <row r="249">
      <c r="A249" s="39"/>
      <c r="B249" s="39"/>
      <c r="C249" s="39" t="s">
        <v>51</v>
      </c>
      <c r="D249" s="52" t="s">
        <v>1</v>
      </c>
      <c r="E249" s="52"/>
      <c r="F249" s="53"/>
      <c r="G249" s="53" t="str">
        <f>MATCH(B249,'16 Active Employee List'!C:C,)&amp;" is location"</f>
        <v>#N/A</v>
      </c>
      <c r="H249" s="54" t="str">
        <f>MATCH(B249,'126 Active Google Accounts w co'!C:C,)&amp;" is location"</f>
        <v>#N/A</v>
      </c>
      <c r="I249" s="40"/>
    </row>
    <row r="250">
      <c r="A250" s="39"/>
      <c r="B250" s="39"/>
      <c r="C250" s="39" t="s">
        <v>51</v>
      </c>
      <c r="D250" s="52" t="s">
        <v>1</v>
      </c>
      <c r="E250" s="52"/>
      <c r="F250" s="53"/>
      <c r="G250" s="53" t="str">
        <f>MATCH(B250,'16 Active Employee List'!C:C,)&amp;" is location"</f>
        <v>#N/A</v>
      </c>
      <c r="H250" s="54" t="str">
        <f>MATCH(B250,'126 Active Google Accounts w co'!C:C,)&amp;" is location"</f>
        <v>#N/A</v>
      </c>
      <c r="I250" s="40"/>
    </row>
    <row r="251">
      <c r="A251" s="39"/>
      <c r="B251" s="39"/>
      <c r="C251" s="39" t="s">
        <v>51</v>
      </c>
      <c r="D251" s="52" t="s">
        <v>1</v>
      </c>
      <c r="E251" s="52"/>
      <c r="F251" s="53"/>
      <c r="G251" s="53" t="str">
        <f>MATCH(B251,'16 Active Employee List'!C:C,)&amp;" is location"</f>
        <v>#N/A</v>
      </c>
      <c r="H251" s="54" t="str">
        <f>MATCH(B251,'126 Active Google Accounts w co'!C:C,)&amp;" is location"</f>
        <v>#N/A</v>
      </c>
      <c r="I251" s="40"/>
    </row>
    <row r="252">
      <c r="A252" s="39"/>
      <c r="B252" s="39"/>
      <c r="C252" s="39" t="s">
        <v>51</v>
      </c>
      <c r="D252" s="52" t="s">
        <v>1</v>
      </c>
      <c r="E252" s="52"/>
      <c r="F252" s="53"/>
      <c r="G252" s="53" t="str">
        <f>MATCH(B252,'16 Active Employee List'!C:C,)&amp;" is location"</f>
        <v>#N/A</v>
      </c>
      <c r="H252" s="54" t="str">
        <f>MATCH(B252,'126 Active Google Accounts w co'!C:C,)&amp;" is location"</f>
        <v>#N/A</v>
      </c>
      <c r="I252" s="40"/>
    </row>
    <row r="253">
      <c r="A253" s="39"/>
      <c r="B253" s="39"/>
      <c r="C253" s="39" t="s">
        <v>51</v>
      </c>
      <c r="D253" s="52" t="s">
        <v>1</v>
      </c>
      <c r="E253" s="52"/>
      <c r="F253" s="53"/>
      <c r="G253" s="53" t="str">
        <f>MATCH(B253,'16 Active Employee List'!C:C,)&amp;" is location"</f>
        <v>#N/A</v>
      </c>
      <c r="H253" s="54" t="str">
        <f>MATCH(B253,'126 Active Google Accounts w co'!C:C,)&amp;" is location"</f>
        <v>#N/A</v>
      </c>
      <c r="I253" s="40"/>
    </row>
    <row r="254">
      <c r="A254" s="39"/>
      <c r="B254" s="39"/>
      <c r="C254" s="39" t="s">
        <v>51</v>
      </c>
      <c r="D254" s="52" t="s">
        <v>1</v>
      </c>
      <c r="E254" s="52"/>
      <c r="F254" s="53"/>
      <c r="G254" s="53" t="str">
        <f>MATCH(B254,'16 Active Employee List'!C:C,)&amp;" is location"</f>
        <v>#N/A</v>
      </c>
      <c r="H254" s="54" t="str">
        <f>MATCH(B254,'126 Active Google Accounts w co'!C:C,)&amp;" is location"</f>
        <v>#N/A</v>
      </c>
      <c r="I254" s="40"/>
    </row>
    <row r="255">
      <c r="A255" s="39"/>
      <c r="B255" s="39"/>
      <c r="C255" s="39" t="s">
        <v>51</v>
      </c>
      <c r="D255" s="52" t="s">
        <v>1</v>
      </c>
      <c r="E255" s="52"/>
      <c r="F255" s="53"/>
      <c r="G255" s="53" t="str">
        <f>MATCH(B255,'16 Active Employee List'!C:C,)&amp;" is location"</f>
        <v>#N/A</v>
      </c>
      <c r="H255" s="54" t="str">
        <f>MATCH(B255,'126 Active Google Accounts w co'!C:C,)&amp;" is location"</f>
        <v>#N/A</v>
      </c>
      <c r="I255" s="40"/>
    </row>
    <row r="256">
      <c r="A256" s="39"/>
      <c r="B256" s="39"/>
      <c r="C256" s="39" t="s">
        <v>51</v>
      </c>
      <c r="D256" s="52" t="s">
        <v>1</v>
      </c>
      <c r="E256" s="52"/>
      <c r="F256" s="53"/>
      <c r="G256" s="53" t="str">
        <f>MATCH(B256,'16 Active Employee List'!C:C,)&amp;" is location"</f>
        <v>#N/A</v>
      </c>
      <c r="H256" s="54" t="str">
        <f>MATCH(B256,'126 Active Google Accounts w co'!C:C,)&amp;" is location"</f>
        <v>#N/A</v>
      </c>
      <c r="I256" s="40"/>
    </row>
    <row r="257">
      <c r="A257" s="39"/>
      <c r="B257" s="39"/>
      <c r="C257" s="39" t="s">
        <v>51</v>
      </c>
      <c r="D257" s="52" t="s">
        <v>1</v>
      </c>
      <c r="E257" s="52"/>
      <c r="F257" s="53"/>
      <c r="G257" s="53" t="str">
        <f>MATCH(B257,'16 Active Employee List'!C:C,)&amp;" is location"</f>
        <v>#N/A</v>
      </c>
      <c r="H257" s="54" t="str">
        <f>MATCH(B257,'126 Active Google Accounts w co'!C:C,)&amp;" is location"</f>
        <v>#N/A</v>
      </c>
      <c r="I257" s="40"/>
    </row>
    <row r="258">
      <c r="A258" s="39"/>
      <c r="B258" s="39"/>
      <c r="C258" s="39" t="s">
        <v>52</v>
      </c>
      <c r="D258" s="52" t="s">
        <v>1</v>
      </c>
      <c r="E258" s="52"/>
      <c r="F258" s="55"/>
      <c r="G258" s="53" t="str">
        <f>MATCH(B258,'16 Active Employee List'!C:C,)&amp;" is location"</f>
        <v>#N/A</v>
      </c>
      <c r="H258" s="54" t="str">
        <f>MATCH(B258,'126 Active Google Accounts w co'!C:C,)&amp;" is location"</f>
        <v>#N/A</v>
      </c>
      <c r="I258" s="58" t="s">
        <v>26</v>
      </c>
    </row>
    <row r="259">
      <c r="A259" s="39"/>
      <c r="B259" s="39"/>
      <c r="C259" s="39" t="s">
        <v>51</v>
      </c>
      <c r="D259" s="52" t="s">
        <v>1</v>
      </c>
      <c r="E259" s="52"/>
      <c r="F259" s="53"/>
      <c r="G259" s="53" t="str">
        <f>MATCH(B259,'16 Active Employee List'!C:C,)&amp;" is location"</f>
        <v>#N/A</v>
      </c>
      <c r="H259" s="54" t="str">
        <f>MATCH(B259,'126 Active Google Accounts w co'!C:C,)&amp;" is location"</f>
        <v>#N/A</v>
      </c>
      <c r="I259" s="40"/>
    </row>
    <row r="260">
      <c r="A260" s="39"/>
      <c r="B260" s="39"/>
      <c r="C260" s="39" t="s">
        <v>51</v>
      </c>
      <c r="D260" s="52" t="s">
        <v>1</v>
      </c>
      <c r="E260" s="52"/>
      <c r="F260" s="53"/>
      <c r="G260" s="53" t="str">
        <f>MATCH(B260,'16 Active Employee List'!C:C,)&amp;" is location"</f>
        <v>#N/A</v>
      </c>
      <c r="H260" s="54" t="str">
        <f>MATCH(B260,'126 Active Google Accounts w co'!C:C,)&amp;" is location"</f>
        <v>#N/A</v>
      </c>
      <c r="I260" s="40"/>
    </row>
    <row r="261">
      <c r="A261" s="39"/>
      <c r="B261" s="39"/>
      <c r="C261" s="39" t="s">
        <v>52</v>
      </c>
      <c r="D261" s="52" t="s">
        <v>1</v>
      </c>
      <c r="E261" s="52"/>
      <c r="F261" s="55"/>
      <c r="G261" s="53" t="str">
        <f>MATCH(B261,'16 Active Employee List'!C:C,)&amp;" is location"</f>
        <v>#N/A</v>
      </c>
      <c r="H261" s="54" t="str">
        <f>MATCH(B261,'126 Active Google Accounts w co'!C:C,)&amp;" is location"</f>
        <v>#N/A</v>
      </c>
      <c r="I261" s="58" t="s">
        <v>26</v>
      </c>
    </row>
    <row r="262">
      <c r="A262" s="39"/>
      <c r="B262" s="39"/>
      <c r="C262" s="39" t="s">
        <v>52</v>
      </c>
      <c r="D262" s="52" t="s">
        <v>1</v>
      </c>
      <c r="E262" s="52"/>
      <c r="F262" s="55"/>
      <c r="G262" s="53" t="str">
        <f>MATCH(B262,'16 Active Employee List'!C:C,)&amp;" is location"</f>
        <v>#N/A</v>
      </c>
      <c r="H262" s="54" t="str">
        <f>MATCH(B262,'126 Active Google Accounts w co'!C:C,)&amp;" is location"</f>
        <v>#N/A</v>
      </c>
      <c r="I262" s="58" t="s">
        <v>26</v>
      </c>
    </row>
    <row r="263">
      <c r="A263" s="39"/>
      <c r="B263" s="39"/>
      <c r="C263" s="39" t="s">
        <v>51</v>
      </c>
      <c r="D263" s="52" t="s">
        <v>1</v>
      </c>
      <c r="E263" s="52"/>
      <c r="F263" s="53"/>
      <c r="G263" s="53" t="str">
        <f>MATCH(B263,'16 Active Employee List'!C:C,)&amp;" is location"</f>
        <v>#N/A</v>
      </c>
      <c r="H263" s="54" t="str">
        <f>MATCH(B263,'126 Active Google Accounts w co'!C:C,)&amp;" is location"</f>
        <v>#N/A</v>
      </c>
      <c r="I263" s="40"/>
    </row>
    <row r="264">
      <c r="A264" s="39"/>
      <c r="B264" s="39"/>
      <c r="C264" s="39" t="s">
        <v>51</v>
      </c>
      <c r="D264" s="52" t="s">
        <v>1</v>
      </c>
      <c r="E264" s="52"/>
      <c r="F264" s="53"/>
      <c r="G264" s="53" t="str">
        <f>MATCH(B264,'16 Active Employee List'!C:C,)&amp;" is location"</f>
        <v>#N/A</v>
      </c>
      <c r="H264" s="54" t="str">
        <f>MATCH(B264,'126 Active Google Accounts w co'!C:C,)&amp;" is location"</f>
        <v>#N/A</v>
      </c>
      <c r="I264" s="40"/>
    </row>
    <row r="265">
      <c r="A265" s="39"/>
      <c r="B265" s="39"/>
      <c r="C265" s="39" t="s">
        <v>51</v>
      </c>
      <c r="D265" s="52" t="s">
        <v>1</v>
      </c>
      <c r="E265" s="52"/>
      <c r="F265" s="53"/>
      <c r="G265" s="53" t="str">
        <f>MATCH(B265,'16 Active Employee List'!C:C,)&amp;" is location"</f>
        <v>#N/A</v>
      </c>
      <c r="H265" s="54" t="str">
        <f>MATCH(B265,'126 Active Google Accounts w co'!C:C,)&amp;" is location"</f>
        <v>#N/A</v>
      </c>
      <c r="I265" s="40"/>
    </row>
    <row r="266">
      <c r="A266" s="39"/>
      <c r="B266" s="39"/>
      <c r="C266" s="39" t="s">
        <v>51</v>
      </c>
      <c r="D266" s="52" t="s">
        <v>1</v>
      </c>
      <c r="E266" s="52"/>
      <c r="F266" s="53"/>
      <c r="G266" s="53" t="str">
        <f>MATCH(B266,'16 Active Employee List'!C:C,)&amp;" is location"</f>
        <v>#N/A</v>
      </c>
      <c r="H266" s="54" t="str">
        <f>MATCH(B266,'126 Active Google Accounts w co'!C:C,)&amp;" is location"</f>
        <v>#N/A</v>
      </c>
      <c r="I266" s="52"/>
    </row>
    <row r="267">
      <c r="A267" s="39"/>
      <c r="B267" s="39"/>
      <c r="C267" s="39" t="s">
        <v>51</v>
      </c>
      <c r="D267" s="52" t="s">
        <v>1</v>
      </c>
      <c r="E267" s="52"/>
      <c r="F267" s="53"/>
      <c r="G267" s="53" t="str">
        <f>MATCH(B267,'16 Active Employee List'!C:C,)&amp;" is location"</f>
        <v>#N/A</v>
      </c>
      <c r="H267" s="54" t="str">
        <f>MATCH(B267,'126 Active Google Accounts w co'!C:C,)&amp;" is location"</f>
        <v>#N/A</v>
      </c>
      <c r="I267" s="40"/>
    </row>
    <row r="268">
      <c r="A268" s="39"/>
      <c r="B268" s="39"/>
      <c r="C268" s="39" t="s">
        <v>52</v>
      </c>
      <c r="D268" s="52" t="s">
        <v>1</v>
      </c>
      <c r="E268" s="52"/>
      <c r="F268" s="55"/>
      <c r="G268" s="53" t="str">
        <f>MATCH(B268,'16 Active Employee List'!C:C,)&amp;" is location"</f>
        <v>#N/A</v>
      </c>
      <c r="H268" s="54" t="str">
        <f>MATCH(B268,'126 Active Google Accounts w co'!C:C,)&amp;" is location"</f>
        <v>#N/A</v>
      </c>
      <c r="I268" s="58" t="s">
        <v>26</v>
      </c>
    </row>
    <row r="269">
      <c r="A269" s="39"/>
      <c r="B269" s="39"/>
      <c r="C269" s="39" t="s">
        <v>51</v>
      </c>
      <c r="D269" s="52" t="s">
        <v>1</v>
      </c>
      <c r="E269" s="52"/>
      <c r="F269" s="53"/>
      <c r="G269" s="53" t="str">
        <f>MATCH(B269,'16 Active Employee List'!C:C,)&amp;" is location"</f>
        <v>#N/A</v>
      </c>
      <c r="H269" s="54" t="str">
        <f>MATCH(B269,'126 Active Google Accounts w co'!C:C,)&amp;" is location"</f>
        <v>#N/A</v>
      </c>
      <c r="I269" s="40"/>
    </row>
    <row r="270">
      <c r="A270" s="39"/>
      <c r="B270" s="39"/>
      <c r="C270" s="39" t="s">
        <v>51</v>
      </c>
      <c r="D270" s="52" t="s">
        <v>1</v>
      </c>
      <c r="E270" s="52"/>
      <c r="F270" s="53"/>
      <c r="G270" s="53" t="str">
        <f>MATCH(B270,'16 Active Employee List'!C:C,)&amp;" is location"</f>
        <v>#N/A</v>
      </c>
      <c r="H270" s="54" t="str">
        <f>MATCH(B270,'126 Active Google Accounts w co'!C:C,)&amp;" is location"</f>
        <v>#N/A</v>
      </c>
      <c r="I270" s="52"/>
    </row>
    <row r="271">
      <c r="A271" s="39"/>
      <c r="B271" s="39"/>
      <c r="C271" s="39" t="s">
        <v>51</v>
      </c>
      <c r="D271" s="52" t="s">
        <v>1</v>
      </c>
      <c r="E271" s="52"/>
      <c r="F271" s="53"/>
      <c r="G271" s="53" t="str">
        <f>MATCH(B271,'16 Active Employee List'!C:C,)&amp;" is location"</f>
        <v>#N/A</v>
      </c>
      <c r="H271" s="54" t="str">
        <f>MATCH(B271,'126 Active Google Accounts w co'!C:C,)&amp;" is location"</f>
        <v>#N/A</v>
      </c>
      <c r="I271" s="40"/>
    </row>
    <row r="272">
      <c r="A272" s="39"/>
      <c r="B272" s="39"/>
      <c r="C272" s="39" t="s">
        <v>51</v>
      </c>
      <c r="D272" s="52" t="s">
        <v>1</v>
      </c>
      <c r="E272" s="52"/>
      <c r="F272" s="53"/>
      <c r="G272" s="53" t="str">
        <f>MATCH(B272,'16 Active Employee List'!C:C,)&amp;" is location"</f>
        <v>#N/A</v>
      </c>
      <c r="H272" s="54" t="str">
        <f>MATCH(B272,'126 Active Google Accounts w co'!C:C,)&amp;" is location"</f>
        <v>#N/A</v>
      </c>
      <c r="I272" s="40"/>
    </row>
    <row r="273">
      <c r="A273" s="39"/>
      <c r="B273" s="39"/>
      <c r="C273" s="39" t="s">
        <v>51</v>
      </c>
      <c r="D273" s="52" t="s">
        <v>1</v>
      </c>
      <c r="E273" s="52"/>
      <c r="F273" s="53"/>
      <c r="G273" s="53" t="str">
        <f>MATCH(B273,'16 Active Employee List'!C:C,)&amp;" is location"</f>
        <v>#N/A</v>
      </c>
      <c r="H273" s="54" t="str">
        <f>MATCH(B273,'126 Active Google Accounts w co'!C:C,)&amp;" is location"</f>
        <v>#N/A</v>
      </c>
      <c r="I273" s="40"/>
    </row>
    <row r="274">
      <c r="A274" s="39"/>
      <c r="B274" s="39"/>
      <c r="C274" s="39" t="s">
        <v>51</v>
      </c>
      <c r="D274" s="52" t="s">
        <v>1</v>
      </c>
      <c r="E274" s="52"/>
      <c r="F274" s="53"/>
      <c r="G274" s="53" t="str">
        <f>MATCH(B274,'16 Active Employee List'!C:C,)&amp;" is location"</f>
        <v>#N/A</v>
      </c>
      <c r="H274" s="54" t="str">
        <f>MATCH(B274,'126 Active Google Accounts w co'!C:C,)&amp;" is location"</f>
        <v>#N/A</v>
      </c>
      <c r="I274" s="40"/>
    </row>
    <row r="275">
      <c r="A275" s="39"/>
      <c r="B275" s="39"/>
      <c r="C275" s="39" t="s">
        <v>51</v>
      </c>
      <c r="D275" s="52" t="s">
        <v>1</v>
      </c>
      <c r="E275" s="52"/>
      <c r="F275" s="53"/>
      <c r="G275" s="53" t="str">
        <f>MATCH(B275,'16 Active Employee List'!C:C,)&amp;" is location"</f>
        <v>#N/A</v>
      </c>
      <c r="H275" s="54" t="str">
        <f>MATCH(B275,'126 Active Google Accounts w co'!C:C,)&amp;" is location"</f>
        <v>#N/A</v>
      </c>
      <c r="I275" s="40"/>
    </row>
    <row r="276">
      <c r="A276" s="39"/>
      <c r="B276" s="39"/>
      <c r="C276" s="39" t="s">
        <v>51</v>
      </c>
      <c r="D276" s="52" t="s">
        <v>1</v>
      </c>
      <c r="E276" s="52"/>
      <c r="F276" s="53"/>
      <c r="G276" s="53" t="str">
        <f>MATCH(B276,'16 Active Employee List'!C:C,)&amp;" is location"</f>
        <v>#N/A</v>
      </c>
      <c r="H276" s="54" t="str">
        <f>MATCH(B276,'126 Active Google Accounts w co'!C:C,)&amp;" is location"</f>
        <v>#N/A</v>
      </c>
      <c r="I276" s="40"/>
    </row>
    <row r="277">
      <c r="A277" s="39"/>
      <c r="B277" s="39"/>
      <c r="C277" s="39" t="s">
        <v>51</v>
      </c>
      <c r="D277" s="52" t="s">
        <v>1</v>
      </c>
      <c r="E277" s="52"/>
      <c r="F277" s="53"/>
      <c r="G277" s="53" t="str">
        <f>MATCH(B277,'16 Active Employee List'!C:C,)&amp;" is location"</f>
        <v>#N/A</v>
      </c>
      <c r="H277" s="54" t="str">
        <f>MATCH(B277,'126 Active Google Accounts w co'!C:C,)&amp;" is location"</f>
        <v>#N/A</v>
      </c>
      <c r="I277" s="40"/>
    </row>
    <row r="278">
      <c r="A278" s="39"/>
      <c r="B278" s="39"/>
      <c r="C278" s="39" t="s">
        <v>51</v>
      </c>
      <c r="D278" s="52" t="s">
        <v>1</v>
      </c>
      <c r="E278" s="52"/>
      <c r="F278" s="53"/>
      <c r="G278" s="53" t="str">
        <f>MATCH(B278,'16 Active Employee List'!C:C,)&amp;" is location"</f>
        <v>#N/A</v>
      </c>
      <c r="H278" s="54" t="str">
        <f>MATCH(B278,'126 Active Google Accounts w co'!C:C,)&amp;" is location"</f>
        <v>#N/A</v>
      </c>
      <c r="I278" s="40"/>
    </row>
    <row r="279">
      <c r="A279" s="39"/>
      <c r="B279" s="39"/>
      <c r="C279" s="39" t="s">
        <v>52</v>
      </c>
      <c r="D279" s="52" t="s">
        <v>1</v>
      </c>
      <c r="E279" s="52"/>
      <c r="F279" s="55"/>
      <c r="G279" s="53" t="str">
        <f>MATCH(B279,'16 Active Employee List'!C:C,)&amp;" is location"</f>
        <v>#N/A</v>
      </c>
      <c r="H279" s="54" t="str">
        <f>MATCH(B279,'126 Active Google Accounts w co'!C:C,)&amp;" is location"</f>
        <v>#N/A</v>
      </c>
      <c r="I279" s="58" t="s">
        <v>26</v>
      </c>
    </row>
    <row r="280">
      <c r="A280" s="39"/>
      <c r="B280" s="39"/>
      <c r="C280" s="39" t="s">
        <v>51</v>
      </c>
      <c r="D280" s="52" t="s">
        <v>1</v>
      </c>
      <c r="E280" s="52"/>
      <c r="F280" s="53"/>
      <c r="G280" s="53" t="str">
        <f>MATCH(B280,'16 Active Employee List'!C:C,)&amp;" is location"</f>
        <v>#N/A</v>
      </c>
      <c r="H280" s="54" t="str">
        <f>MATCH(B280,'126 Active Google Accounts w co'!C:C,)&amp;" is location"</f>
        <v>#N/A</v>
      </c>
      <c r="I280" s="40"/>
    </row>
    <row r="281">
      <c r="A281" s="39"/>
      <c r="B281" s="39"/>
      <c r="C281" s="39" t="s">
        <v>51</v>
      </c>
      <c r="D281" s="52" t="s">
        <v>1</v>
      </c>
      <c r="E281" s="52"/>
      <c r="F281" s="53"/>
      <c r="G281" s="53" t="str">
        <f>MATCH(B281,'16 Active Employee List'!C:C,)&amp;" is location"</f>
        <v>#N/A</v>
      </c>
      <c r="H281" s="54" t="str">
        <f>MATCH(B281,'126 Active Google Accounts w co'!C:C,)&amp;" is location"</f>
        <v>#N/A</v>
      </c>
      <c r="I281" s="40"/>
    </row>
    <row r="282">
      <c r="A282" s="39"/>
      <c r="B282" s="39"/>
      <c r="C282" s="39" t="s">
        <v>51</v>
      </c>
      <c r="D282" s="52" t="s">
        <v>1</v>
      </c>
      <c r="E282" s="52"/>
      <c r="F282" s="53"/>
      <c r="G282" s="53" t="str">
        <f>MATCH(B282,'16 Active Employee List'!C:C,)&amp;" is location"</f>
        <v>#N/A</v>
      </c>
      <c r="H282" s="54" t="str">
        <f>MATCH(B282,'126 Active Google Accounts w co'!C:C,)&amp;" is location"</f>
        <v>#N/A</v>
      </c>
      <c r="I282" s="40"/>
    </row>
    <row r="283">
      <c r="A283" s="39"/>
      <c r="B283" s="39"/>
      <c r="C283" s="39" t="s">
        <v>51</v>
      </c>
      <c r="D283" s="52" t="s">
        <v>1</v>
      </c>
      <c r="E283" s="52"/>
      <c r="F283" s="53"/>
      <c r="G283" s="53" t="str">
        <f>MATCH(B283,'16 Active Employee List'!C:C,)&amp;" is location"</f>
        <v>#N/A</v>
      </c>
      <c r="H283" s="54" t="str">
        <f>MATCH(B283,'126 Active Google Accounts w co'!C:C,)&amp;" is location"</f>
        <v>#N/A</v>
      </c>
      <c r="I283" s="40"/>
    </row>
    <row r="284">
      <c r="A284" s="39"/>
      <c r="B284" s="39"/>
      <c r="C284" s="39" t="s">
        <v>52</v>
      </c>
      <c r="D284" s="52" t="s">
        <v>1</v>
      </c>
      <c r="E284" s="52"/>
      <c r="F284" s="55"/>
      <c r="G284" s="53" t="str">
        <f>MATCH(B284,'16 Active Employee List'!C:C,)&amp;" is location"</f>
        <v>#N/A</v>
      </c>
      <c r="H284" s="54" t="str">
        <f>MATCH(B284,'126 Active Google Accounts w co'!C:C,)&amp;" is location"</f>
        <v>#N/A</v>
      </c>
      <c r="I284" s="58" t="s">
        <v>26</v>
      </c>
    </row>
    <row r="285">
      <c r="A285" s="39"/>
      <c r="B285" s="39"/>
      <c r="C285" s="39" t="s">
        <v>51</v>
      </c>
      <c r="D285" s="52" t="s">
        <v>1</v>
      </c>
      <c r="E285" s="52"/>
      <c r="F285" s="53"/>
      <c r="G285" s="53" t="str">
        <f>MATCH(B285,'16 Active Employee List'!C:C,)&amp;" is location"</f>
        <v>#N/A</v>
      </c>
      <c r="H285" s="54" t="str">
        <f>MATCH(B285,'126 Active Google Accounts w co'!C:C,)&amp;" is location"</f>
        <v>#N/A</v>
      </c>
      <c r="I285" s="40"/>
    </row>
    <row r="286">
      <c r="A286" s="39"/>
      <c r="B286" s="39"/>
      <c r="C286" s="39" t="s">
        <v>51</v>
      </c>
      <c r="D286" s="52" t="s">
        <v>1</v>
      </c>
      <c r="E286" s="52"/>
      <c r="F286" s="53"/>
      <c r="G286" s="53" t="str">
        <f>MATCH(B286,'16 Active Employee List'!C:C,)&amp;" is location"</f>
        <v>#N/A</v>
      </c>
      <c r="H286" s="54" t="str">
        <f>MATCH(B286,'126 Active Google Accounts w co'!C:C,)&amp;" is location"</f>
        <v>#N/A</v>
      </c>
      <c r="I286" s="40"/>
    </row>
    <row r="287">
      <c r="A287" s="39"/>
      <c r="B287" s="39"/>
      <c r="C287" s="39" t="s">
        <v>51</v>
      </c>
      <c r="D287" s="52" t="s">
        <v>1</v>
      </c>
      <c r="E287" s="52"/>
      <c r="F287" s="53"/>
      <c r="G287" s="53" t="str">
        <f>MATCH(B287,'16 Active Employee List'!C:C,)&amp;" is location"</f>
        <v>#N/A</v>
      </c>
      <c r="H287" s="54" t="str">
        <f>MATCH(B287,'126 Active Google Accounts w co'!C:C,)&amp;" is location"</f>
        <v>#N/A</v>
      </c>
      <c r="I287" s="40"/>
    </row>
    <row r="288">
      <c r="A288" s="39"/>
      <c r="B288" s="39"/>
      <c r="C288" s="39" t="s">
        <v>51</v>
      </c>
      <c r="D288" s="52" t="s">
        <v>1</v>
      </c>
      <c r="E288" s="52"/>
      <c r="F288" s="53"/>
      <c r="G288" s="53" t="str">
        <f>MATCH(B288,'16 Active Employee List'!C:C,)&amp;" is location"</f>
        <v>#N/A</v>
      </c>
      <c r="H288" s="54" t="str">
        <f>MATCH(B288,'126 Active Google Accounts w co'!C:C,)&amp;" is location"</f>
        <v>#N/A</v>
      </c>
      <c r="I288" s="40"/>
    </row>
    <row r="289">
      <c r="A289" s="39"/>
      <c r="B289" s="39"/>
      <c r="C289" s="39" t="s">
        <v>51</v>
      </c>
      <c r="D289" s="52" t="s">
        <v>1</v>
      </c>
      <c r="E289" s="52"/>
      <c r="F289" s="53"/>
      <c r="G289" s="53" t="str">
        <f>MATCH(B289,'16 Active Employee List'!C:C,)&amp;" is location"</f>
        <v>#N/A</v>
      </c>
      <c r="H289" s="54" t="str">
        <f>MATCH(B289,'126 Active Google Accounts w co'!C:C,)&amp;" is location"</f>
        <v>#N/A</v>
      </c>
      <c r="I289" s="40"/>
    </row>
    <row r="290">
      <c r="A290" s="39"/>
      <c r="B290" s="39"/>
      <c r="C290" s="39" t="s">
        <v>51</v>
      </c>
      <c r="D290" s="52" t="s">
        <v>1</v>
      </c>
      <c r="E290" s="52"/>
      <c r="F290" s="53"/>
      <c r="G290" s="53" t="str">
        <f>MATCH(B290,'16 Active Employee List'!C:C,)&amp;" is location"</f>
        <v>#N/A</v>
      </c>
      <c r="H290" s="54" t="str">
        <f>MATCH(B290,'126 Active Google Accounts w co'!C:C,)&amp;" is location"</f>
        <v>#N/A</v>
      </c>
      <c r="I290" s="40"/>
    </row>
    <row r="291">
      <c r="A291" s="39"/>
      <c r="B291" s="39"/>
      <c r="C291" s="39" t="s">
        <v>51</v>
      </c>
      <c r="D291" s="52" t="s">
        <v>1</v>
      </c>
      <c r="E291" s="52"/>
      <c r="F291" s="53"/>
      <c r="G291" s="53" t="str">
        <f>MATCH(B291,'16 Active Employee List'!C:C,)&amp;" is location"</f>
        <v>#N/A</v>
      </c>
      <c r="H291" s="54" t="str">
        <f>MATCH(B291,'126 Active Google Accounts w co'!C:C,)&amp;" is location"</f>
        <v>#N/A</v>
      </c>
      <c r="I291" s="40"/>
    </row>
    <row r="292">
      <c r="A292" s="39"/>
      <c r="B292" s="39"/>
      <c r="C292" s="39" t="s">
        <v>51</v>
      </c>
      <c r="D292" s="52" t="s">
        <v>1</v>
      </c>
      <c r="E292" s="52"/>
      <c r="F292" s="53"/>
      <c r="G292" s="53" t="str">
        <f>MATCH(B292,'16 Active Employee List'!C:C,)&amp;" is location"</f>
        <v>#N/A</v>
      </c>
      <c r="H292" s="54" t="str">
        <f>MATCH(B292,'126 Active Google Accounts w co'!C:C,)&amp;" is location"</f>
        <v>#N/A</v>
      </c>
      <c r="I292" s="52"/>
    </row>
    <row r="293">
      <c r="A293" s="39"/>
      <c r="B293" s="39"/>
      <c r="C293" s="39" t="s">
        <v>51</v>
      </c>
      <c r="D293" s="52" t="s">
        <v>1</v>
      </c>
      <c r="E293" s="52"/>
      <c r="F293" s="53"/>
      <c r="G293" s="53" t="str">
        <f>MATCH(B293,'16 Active Employee List'!C:C,)&amp;" is location"</f>
        <v>#N/A</v>
      </c>
      <c r="H293" s="54" t="str">
        <f>MATCH(B293,'126 Active Google Accounts w co'!C:C,)&amp;" is location"</f>
        <v>#N/A</v>
      </c>
      <c r="I293" s="52"/>
    </row>
    <row r="294">
      <c r="A294" s="39"/>
      <c r="B294" s="39"/>
      <c r="C294" s="39" t="s">
        <v>51</v>
      </c>
      <c r="D294" s="52" t="s">
        <v>1</v>
      </c>
      <c r="E294" s="52"/>
      <c r="F294" s="53"/>
      <c r="G294" s="53" t="str">
        <f>MATCH(B294,'16 Active Employee List'!C:C,)&amp;" is location"</f>
        <v>#N/A</v>
      </c>
      <c r="H294" s="54" t="str">
        <f>MATCH(B294,'126 Active Google Accounts w co'!C:C,)&amp;" is location"</f>
        <v>#N/A</v>
      </c>
      <c r="I294" s="40"/>
    </row>
    <row r="295">
      <c r="A295" s="39"/>
      <c r="B295" s="39"/>
      <c r="C295" s="39" t="s">
        <v>51</v>
      </c>
      <c r="D295" s="52" t="s">
        <v>1</v>
      </c>
      <c r="E295" s="52"/>
      <c r="F295" s="53"/>
      <c r="G295" s="53" t="str">
        <f>MATCH(B295,'16 Active Employee List'!C:C,)&amp;" is location"</f>
        <v>#N/A</v>
      </c>
      <c r="H295" s="54" t="str">
        <f>MATCH(B295,'126 Active Google Accounts w co'!C:C,)&amp;" is location"</f>
        <v>#N/A</v>
      </c>
      <c r="I295" s="40"/>
    </row>
    <row r="296">
      <c r="A296" s="39"/>
      <c r="B296" s="39"/>
      <c r="C296" s="39" t="s">
        <v>51</v>
      </c>
      <c r="D296" s="52" t="s">
        <v>1</v>
      </c>
      <c r="E296" s="52"/>
      <c r="F296" s="53"/>
      <c r="G296" s="53" t="str">
        <f>MATCH(B296,'16 Active Employee List'!C:C,)&amp;" is location"</f>
        <v>#N/A</v>
      </c>
      <c r="H296" s="54" t="str">
        <f>MATCH(B296,'126 Active Google Accounts w co'!C:C,)&amp;" is location"</f>
        <v>#N/A</v>
      </c>
      <c r="I296" s="39"/>
    </row>
    <row r="297">
      <c r="A297" s="39"/>
      <c r="B297" s="39"/>
      <c r="C297" s="39" t="s">
        <v>51</v>
      </c>
      <c r="D297" s="52" t="s">
        <v>1</v>
      </c>
      <c r="E297" s="52"/>
      <c r="F297" s="53"/>
      <c r="G297" s="53" t="str">
        <f>MATCH(B297,'16 Active Employee List'!C:C,)&amp;" is location"</f>
        <v>#N/A</v>
      </c>
      <c r="H297" s="54" t="str">
        <f>MATCH(B297,'126 Active Google Accounts w co'!C:C,)&amp;" is location"</f>
        <v>#N/A</v>
      </c>
      <c r="I297" s="40"/>
    </row>
    <row r="298">
      <c r="A298" s="39"/>
      <c r="B298" s="39"/>
      <c r="C298" s="39" t="s">
        <v>51</v>
      </c>
      <c r="D298" s="52" t="s">
        <v>1</v>
      </c>
      <c r="E298" s="52"/>
      <c r="F298" s="53"/>
      <c r="G298" s="53" t="str">
        <f>MATCH(B298,'16 Active Employee List'!C:C,)&amp;" is location"</f>
        <v>#N/A</v>
      </c>
      <c r="H298" s="54" t="str">
        <f>MATCH(B298,'126 Active Google Accounts w co'!C:C,)&amp;" is location"</f>
        <v>#N/A</v>
      </c>
      <c r="I298" s="40"/>
    </row>
    <row r="299">
      <c r="A299" s="39"/>
      <c r="B299" s="39"/>
      <c r="C299" s="39" t="s">
        <v>51</v>
      </c>
      <c r="D299" s="52" t="s">
        <v>1</v>
      </c>
      <c r="E299" s="52"/>
      <c r="F299" s="53"/>
      <c r="G299" s="53" t="str">
        <f>MATCH(B299,'16 Active Employee List'!C:C,)&amp;" is location"</f>
        <v>#N/A</v>
      </c>
      <c r="H299" s="54" t="str">
        <f>MATCH(B299,'126 Active Google Accounts w co'!C:C,)&amp;" is location"</f>
        <v>#N/A</v>
      </c>
      <c r="I299" s="40"/>
    </row>
    <row r="300">
      <c r="A300" s="39"/>
      <c r="B300" s="39"/>
      <c r="C300" s="39" t="s">
        <v>51</v>
      </c>
      <c r="D300" s="52" t="s">
        <v>1</v>
      </c>
      <c r="E300" s="52"/>
      <c r="F300" s="53"/>
      <c r="G300" s="53" t="str">
        <f>MATCH(B300,'16 Active Employee List'!C:C,)&amp;" is location"</f>
        <v>#N/A</v>
      </c>
      <c r="H300" s="54" t="str">
        <f>MATCH(B300,'126 Active Google Accounts w co'!C:C,)&amp;" is location"</f>
        <v>#N/A</v>
      </c>
      <c r="I300" s="40"/>
    </row>
    <row r="301">
      <c r="A301" s="39"/>
      <c r="B301" s="39"/>
      <c r="C301" s="39" t="s">
        <v>51</v>
      </c>
      <c r="D301" s="52" t="s">
        <v>1</v>
      </c>
      <c r="E301" s="52"/>
      <c r="F301" s="53"/>
      <c r="G301" s="53" t="str">
        <f>MATCH(B301,'16 Active Employee List'!C:C,)&amp;" is location"</f>
        <v>#N/A</v>
      </c>
      <c r="H301" s="54" t="str">
        <f>MATCH(B301,'126 Active Google Accounts w co'!C:C,)&amp;" is location"</f>
        <v>#N/A</v>
      </c>
      <c r="I301" s="40"/>
    </row>
    <row r="302">
      <c r="A302" s="39"/>
      <c r="B302" s="39"/>
      <c r="C302" s="39" t="s">
        <v>51</v>
      </c>
      <c r="D302" s="52" t="s">
        <v>1</v>
      </c>
      <c r="E302" s="52"/>
      <c r="F302" s="53"/>
      <c r="G302" s="53" t="str">
        <f>MATCH(B302,'16 Active Employee List'!C:C,)&amp;" is location"</f>
        <v>#N/A</v>
      </c>
      <c r="H302" s="54" t="str">
        <f>MATCH(B302,'126 Active Google Accounts w co'!C:C,)&amp;" is location"</f>
        <v>#N/A</v>
      </c>
      <c r="I302" s="39"/>
    </row>
    <row r="303">
      <c r="A303" s="39"/>
      <c r="B303" s="39"/>
      <c r="C303" s="39" t="s">
        <v>51</v>
      </c>
      <c r="D303" s="52" t="s">
        <v>1</v>
      </c>
      <c r="E303" s="52"/>
      <c r="F303" s="53"/>
      <c r="G303" s="53" t="str">
        <f>MATCH(B303,'16 Active Employee List'!C:C,)&amp;" is location"</f>
        <v>#N/A</v>
      </c>
      <c r="H303" s="54" t="str">
        <f>MATCH(B303,'126 Active Google Accounts w co'!C:C,)&amp;" is location"</f>
        <v>#N/A</v>
      </c>
      <c r="I303" s="39"/>
    </row>
    <row r="304">
      <c r="A304" s="39"/>
      <c r="B304" s="39"/>
      <c r="C304" s="39" t="s">
        <v>51</v>
      </c>
      <c r="D304" s="52" t="s">
        <v>1</v>
      </c>
      <c r="E304" s="52"/>
      <c r="F304" s="53"/>
      <c r="G304" s="53" t="str">
        <f>MATCH(B304,'16 Active Employee List'!C:C,)&amp;" is location"</f>
        <v>#N/A</v>
      </c>
      <c r="H304" s="54" t="str">
        <f>MATCH(B304,'126 Active Google Accounts w co'!C:C,)&amp;" is location"</f>
        <v>#N/A</v>
      </c>
      <c r="I304" s="40"/>
    </row>
    <row r="305">
      <c r="A305" s="39"/>
      <c r="B305" s="39"/>
      <c r="C305" s="39" t="s">
        <v>51</v>
      </c>
      <c r="D305" s="52" t="s">
        <v>1</v>
      </c>
      <c r="E305" s="52"/>
      <c r="F305" s="53"/>
      <c r="G305" s="53" t="str">
        <f>MATCH(B305,'16 Active Employee List'!C:C,)&amp;" is location"</f>
        <v>#N/A</v>
      </c>
      <c r="H305" s="54" t="str">
        <f>MATCH(B305,'126 Active Google Accounts w co'!C:C,)&amp;" is location"</f>
        <v>#N/A</v>
      </c>
      <c r="I305" s="40"/>
    </row>
    <row r="306">
      <c r="A306" s="39"/>
      <c r="B306" s="39"/>
      <c r="C306" s="39" t="s">
        <v>51</v>
      </c>
      <c r="D306" s="52" t="s">
        <v>1</v>
      </c>
      <c r="E306" s="52"/>
      <c r="F306" s="53"/>
      <c r="G306" s="53" t="str">
        <f>MATCH(B306,'16 Active Employee List'!C:C,)&amp;" is location"</f>
        <v>#N/A</v>
      </c>
      <c r="H306" s="54" t="str">
        <f>MATCH(B306,'126 Active Google Accounts w co'!C:C,)&amp;" is location"</f>
        <v>#N/A</v>
      </c>
      <c r="I306" s="39"/>
    </row>
    <row r="307">
      <c r="A307" s="39"/>
      <c r="B307" s="39"/>
      <c r="C307" s="39" t="s">
        <v>52</v>
      </c>
      <c r="D307" s="52" t="s">
        <v>1</v>
      </c>
      <c r="E307" s="52"/>
      <c r="F307" s="55"/>
      <c r="G307" s="53" t="str">
        <f>MATCH(B307,'16 Active Employee List'!C:C,)&amp;" is location"</f>
        <v>#N/A</v>
      </c>
      <c r="H307" s="54" t="str">
        <f>MATCH(B307,'126 Active Google Accounts w co'!C:C,)&amp;" is location"</f>
        <v>#N/A</v>
      </c>
      <c r="I307" s="56" t="s">
        <v>26</v>
      </c>
    </row>
    <row r="308">
      <c r="A308" s="39"/>
      <c r="B308" s="39"/>
      <c r="C308" s="39" t="s">
        <v>52</v>
      </c>
      <c r="D308" s="52" t="s">
        <v>1</v>
      </c>
      <c r="E308" s="52"/>
      <c r="F308" s="55"/>
      <c r="G308" s="53" t="str">
        <f>MATCH(B308,'16 Active Employee List'!C:C,)&amp;" is location"</f>
        <v>#N/A</v>
      </c>
      <c r="H308" s="54" t="str">
        <f>MATCH(B308,'126 Active Google Accounts w co'!C:C,)&amp;" is location"</f>
        <v>#N/A</v>
      </c>
      <c r="I308" s="56" t="s">
        <v>26</v>
      </c>
    </row>
    <row r="309">
      <c r="A309" s="39"/>
      <c r="B309" s="39"/>
      <c r="C309" s="39" t="s">
        <v>51</v>
      </c>
      <c r="D309" s="52" t="s">
        <v>1</v>
      </c>
      <c r="E309" s="52"/>
      <c r="F309" s="53"/>
      <c r="G309" s="53" t="str">
        <f>MATCH(B309,'16 Active Employee List'!C:C,)&amp;" is location"</f>
        <v>#N/A</v>
      </c>
      <c r="H309" s="54" t="str">
        <f>MATCH(B309,'126 Active Google Accounts w co'!C:C,)&amp;" is location"</f>
        <v>#N/A</v>
      </c>
      <c r="I309" s="39"/>
    </row>
    <row r="310">
      <c r="A310" s="39"/>
      <c r="B310" s="39"/>
      <c r="C310" s="39" t="s">
        <v>51</v>
      </c>
      <c r="D310" s="52" t="s">
        <v>1</v>
      </c>
      <c r="E310" s="52"/>
      <c r="F310" s="53"/>
      <c r="G310" s="53" t="str">
        <f>MATCH(B310,'16 Active Employee List'!C:C,)&amp;" is location"</f>
        <v>#N/A</v>
      </c>
      <c r="H310" s="54" t="str">
        <f>MATCH(B310,'126 Active Google Accounts w co'!C:C,)&amp;" is location"</f>
        <v>#N/A</v>
      </c>
      <c r="I310" s="40"/>
    </row>
    <row r="311">
      <c r="A311" s="39"/>
      <c r="B311" s="39"/>
      <c r="C311" s="39" t="s">
        <v>51</v>
      </c>
      <c r="D311" s="52" t="s">
        <v>1</v>
      </c>
      <c r="E311" s="52"/>
      <c r="F311" s="53"/>
      <c r="G311" s="53" t="str">
        <f>MATCH(B311,'16 Active Employee List'!C:C,)&amp;" is location"</f>
        <v>#N/A</v>
      </c>
      <c r="H311" s="54" t="str">
        <f>MATCH(B311,'126 Active Google Accounts w co'!C:C,)&amp;" is location"</f>
        <v>#N/A</v>
      </c>
      <c r="I311" s="40"/>
    </row>
    <row r="312">
      <c r="A312" s="39"/>
      <c r="B312" s="39"/>
      <c r="C312" s="39" t="s">
        <v>51</v>
      </c>
      <c r="D312" s="52" t="s">
        <v>1</v>
      </c>
      <c r="E312" s="52"/>
      <c r="F312" s="53"/>
      <c r="G312" s="53" t="str">
        <f>MATCH(B312,'16 Active Employee List'!C:C,)&amp;" is location"</f>
        <v>#N/A</v>
      </c>
      <c r="H312" s="54" t="str">
        <f>MATCH(B312,'126 Active Google Accounts w co'!C:C,)&amp;" is location"</f>
        <v>#N/A</v>
      </c>
      <c r="I312" s="40"/>
    </row>
    <row r="313">
      <c r="A313" s="39"/>
      <c r="B313" s="39"/>
      <c r="C313" s="39" t="s">
        <v>51</v>
      </c>
      <c r="D313" s="52" t="s">
        <v>1</v>
      </c>
      <c r="E313" s="52"/>
      <c r="F313" s="53"/>
      <c r="G313" s="53" t="str">
        <f>MATCH(B313,'16 Active Employee List'!C:C,)&amp;" is location"</f>
        <v>#N/A</v>
      </c>
      <c r="H313" s="54" t="str">
        <f>MATCH(B313,'126 Active Google Accounts w co'!C:C,)&amp;" is location"</f>
        <v>#N/A</v>
      </c>
      <c r="I313" s="40"/>
    </row>
    <row r="314">
      <c r="A314" s="39"/>
      <c r="B314" s="39"/>
      <c r="C314" s="39" t="s">
        <v>51</v>
      </c>
      <c r="D314" s="52" t="s">
        <v>1</v>
      </c>
      <c r="E314" s="52"/>
      <c r="F314" s="53"/>
      <c r="G314" s="53" t="str">
        <f>MATCH(B314,'16 Active Employee List'!C:C,)&amp;" is location"</f>
        <v>#N/A</v>
      </c>
      <c r="H314" s="54" t="str">
        <f>MATCH(B314,'126 Active Google Accounts w co'!C:C,)&amp;" is location"</f>
        <v>#N/A</v>
      </c>
      <c r="I314" s="40"/>
    </row>
    <row r="315">
      <c r="A315" s="39"/>
      <c r="B315" s="39"/>
      <c r="C315" s="39" t="s">
        <v>51</v>
      </c>
      <c r="D315" s="52" t="s">
        <v>1</v>
      </c>
      <c r="E315" s="52"/>
      <c r="F315" s="53"/>
      <c r="G315" s="53" t="str">
        <f>MATCH(B315,'16 Active Employee List'!C:C,)&amp;" is location"</f>
        <v>#N/A</v>
      </c>
      <c r="H315" s="54" t="str">
        <f>MATCH(B315,'126 Active Google Accounts w co'!C:C,)&amp;" is location"</f>
        <v>#N/A</v>
      </c>
      <c r="I315" s="40"/>
    </row>
    <row r="316">
      <c r="A316" s="39"/>
      <c r="B316" s="39"/>
      <c r="C316" s="39" t="s">
        <v>51</v>
      </c>
      <c r="D316" s="52" t="s">
        <v>1</v>
      </c>
      <c r="E316" s="52"/>
      <c r="F316" s="53"/>
      <c r="G316" s="53" t="str">
        <f>MATCH(B316,'16 Active Employee List'!C:C,)&amp;" is location"</f>
        <v>#N/A</v>
      </c>
      <c r="H316" s="54" t="str">
        <f>MATCH(B316,'126 Active Google Accounts w co'!C:C,)&amp;" is location"</f>
        <v>#N/A</v>
      </c>
      <c r="I316" s="40"/>
    </row>
    <row r="317">
      <c r="A317" s="39"/>
      <c r="B317" s="39"/>
      <c r="C317" s="39" t="s">
        <v>51</v>
      </c>
      <c r="D317" s="52" t="s">
        <v>1</v>
      </c>
      <c r="E317" s="52"/>
      <c r="F317" s="53"/>
      <c r="G317" s="53" t="str">
        <f>MATCH(B317,'16 Active Employee List'!C:C,)&amp;" is location"</f>
        <v>#N/A</v>
      </c>
      <c r="H317" s="54" t="str">
        <f>MATCH(B317,'126 Active Google Accounts w co'!C:C,)&amp;" is location"</f>
        <v>#N/A</v>
      </c>
      <c r="I317" s="40"/>
    </row>
    <row r="318">
      <c r="A318" s="39"/>
      <c r="B318" s="39"/>
      <c r="C318" s="39" t="s">
        <v>51</v>
      </c>
      <c r="D318" s="52" t="s">
        <v>1</v>
      </c>
      <c r="E318" s="52"/>
      <c r="F318" s="53"/>
      <c r="G318" s="53" t="str">
        <f>MATCH(B318,'16 Active Employee List'!C:C,)&amp;" is location"</f>
        <v>#N/A</v>
      </c>
      <c r="H318" s="54" t="str">
        <f>MATCH(B318,'126 Active Google Accounts w co'!C:C,)&amp;" is location"</f>
        <v>#N/A</v>
      </c>
      <c r="I318" s="40"/>
    </row>
    <row r="319">
      <c r="A319" s="39"/>
      <c r="B319" s="39"/>
      <c r="C319" s="39" t="s">
        <v>52</v>
      </c>
      <c r="D319" s="52" t="s">
        <v>1</v>
      </c>
      <c r="E319" s="52"/>
      <c r="F319" s="55"/>
      <c r="G319" s="53" t="str">
        <f>MATCH(B319,'16 Active Employee List'!C:C,)&amp;" is location"</f>
        <v>#N/A</v>
      </c>
      <c r="H319" s="54" t="str">
        <f>MATCH(B319,'126 Active Google Accounts w co'!C:C,)&amp;" is location"</f>
        <v>#N/A</v>
      </c>
      <c r="I319" s="56" t="s">
        <v>26</v>
      </c>
    </row>
    <row r="320">
      <c r="A320" s="39"/>
      <c r="B320" s="39"/>
      <c r="C320" s="39" t="s">
        <v>51</v>
      </c>
      <c r="D320" s="52" t="s">
        <v>1</v>
      </c>
      <c r="E320" s="52"/>
      <c r="F320" s="53"/>
      <c r="G320" s="53" t="str">
        <f>MATCH(B320,'16 Active Employee List'!C:C,)&amp;" is location"</f>
        <v>#N/A</v>
      </c>
      <c r="H320" s="54" t="str">
        <f>MATCH(B320,'126 Active Google Accounts w co'!C:C,)&amp;" is location"</f>
        <v>#N/A</v>
      </c>
      <c r="I320" s="40"/>
    </row>
    <row r="321">
      <c r="A321" s="39"/>
      <c r="B321" s="39"/>
      <c r="C321" s="39" t="s">
        <v>51</v>
      </c>
      <c r="D321" s="52" t="s">
        <v>1</v>
      </c>
      <c r="E321" s="52"/>
      <c r="F321" s="53"/>
      <c r="G321" s="53" t="str">
        <f>MATCH(B321,'16 Active Employee List'!C:C,)&amp;" is location"</f>
        <v>#N/A</v>
      </c>
      <c r="H321" s="54" t="str">
        <f>MATCH(B321,'126 Active Google Accounts w co'!C:C,)&amp;" is location"</f>
        <v>#N/A</v>
      </c>
      <c r="I321" s="39"/>
    </row>
    <row r="322">
      <c r="A322" s="39"/>
      <c r="B322" s="39"/>
      <c r="C322" s="39" t="s">
        <v>51</v>
      </c>
      <c r="D322" s="52" t="s">
        <v>1</v>
      </c>
      <c r="E322" s="52"/>
      <c r="F322" s="53"/>
      <c r="G322" s="53" t="str">
        <f>MATCH(B322,'16 Active Employee List'!C:C,)&amp;" is location"</f>
        <v>#N/A</v>
      </c>
      <c r="H322" s="54" t="str">
        <f>MATCH(B322,'126 Active Google Accounts w co'!C:C,)&amp;" is location"</f>
        <v>#N/A</v>
      </c>
      <c r="I322" s="40"/>
    </row>
    <row r="323">
      <c r="A323" s="39"/>
      <c r="B323" s="39"/>
      <c r="C323" s="39" t="s">
        <v>51</v>
      </c>
      <c r="D323" s="52" t="s">
        <v>1</v>
      </c>
      <c r="E323" s="52"/>
      <c r="F323" s="53"/>
      <c r="G323" s="53" t="str">
        <f>MATCH(B323,'16 Active Employee List'!C:C,)&amp;" is location"</f>
        <v>#N/A</v>
      </c>
      <c r="H323" s="54" t="str">
        <f>MATCH(B323,'126 Active Google Accounts w co'!C:C,)&amp;" is location"</f>
        <v>#N/A</v>
      </c>
      <c r="I323" s="40"/>
    </row>
    <row r="324">
      <c r="A324" s="39"/>
      <c r="B324" s="39"/>
      <c r="C324" s="39" t="s">
        <v>51</v>
      </c>
      <c r="D324" s="52" t="s">
        <v>1</v>
      </c>
      <c r="E324" s="52"/>
      <c r="F324" s="53"/>
      <c r="G324" s="53" t="str">
        <f>MATCH(B324,'16 Active Employee List'!C:C,)&amp;" is location"</f>
        <v>#N/A</v>
      </c>
      <c r="H324" s="54" t="str">
        <f>MATCH(B324,'126 Active Google Accounts w co'!C:C,)&amp;" is location"</f>
        <v>#N/A</v>
      </c>
      <c r="I324" s="40"/>
    </row>
    <row r="325">
      <c r="A325" s="39"/>
      <c r="B325" s="39"/>
      <c r="C325" s="39" t="s">
        <v>51</v>
      </c>
      <c r="D325" s="52" t="s">
        <v>1</v>
      </c>
      <c r="E325" s="52"/>
      <c r="F325" s="53"/>
      <c r="G325" s="53" t="str">
        <f>MATCH(B325,'16 Active Employee List'!C:C,)&amp;" is location"</f>
        <v>#N/A</v>
      </c>
      <c r="H325" s="54" t="str">
        <f>MATCH(B325,'126 Active Google Accounts w co'!C:C,)&amp;" is location"</f>
        <v>#N/A</v>
      </c>
      <c r="I325" s="40"/>
    </row>
    <row r="326">
      <c r="A326" s="39"/>
      <c r="B326" s="39"/>
      <c r="C326" s="39" t="s">
        <v>51</v>
      </c>
      <c r="D326" s="52" t="s">
        <v>1</v>
      </c>
      <c r="E326" s="52"/>
      <c r="F326" s="53"/>
      <c r="G326" s="53" t="str">
        <f>MATCH(B326,'16 Active Employee List'!C:C,)&amp;" is location"</f>
        <v>#N/A</v>
      </c>
      <c r="H326" s="54" t="str">
        <f>MATCH(B326,'126 Active Google Accounts w co'!C:C,)&amp;" is location"</f>
        <v>#N/A</v>
      </c>
      <c r="I326" s="40"/>
    </row>
    <row r="327">
      <c r="A327" s="39"/>
      <c r="B327" s="39"/>
      <c r="C327" s="39" t="s">
        <v>51</v>
      </c>
      <c r="D327" s="52" t="s">
        <v>1</v>
      </c>
      <c r="E327" s="52"/>
      <c r="F327" s="53"/>
      <c r="G327" s="53" t="str">
        <f>MATCH(B327,'16 Active Employee List'!C:C,)&amp;" is location"</f>
        <v>#N/A</v>
      </c>
      <c r="H327" s="54" t="str">
        <f>MATCH(B327,'126 Active Google Accounts w co'!C:C,)&amp;" is location"</f>
        <v>#N/A</v>
      </c>
      <c r="I327" s="40"/>
    </row>
    <row r="328">
      <c r="A328" s="39"/>
      <c r="B328" s="39"/>
      <c r="C328" s="39" t="s">
        <v>51</v>
      </c>
      <c r="D328" s="52" t="s">
        <v>1</v>
      </c>
      <c r="E328" s="52"/>
      <c r="F328" s="53"/>
      <c r="G328" s="53" t="str">
        <f>MATCH(B328,'16 Active Employee List'!C:C,)&amp;" is location"</f>
        <v>#N/A</v>
      </c>
      <c r="H328" s="54" t="str">
        <f>MATCH(B328,'126 Active Google Accounts w co'!C:C,)&amp;" is location"</f>
        <v>#N/A</v>
      </c>
      <c r="I328" s="40"/>
    </row>
    <row r="329">
      <c r="A329" s="39"/>
      <c r="B329" s="39"/>
      <c r="C329" s="39" t="s">
        <v>51</v>
      </c>
      <c r="D329" s="52" t="s">
        <v>1</v>
      </c>
      <c r="E329" s="52"/>
      <c r="F329" s="53"/>
      <c r="G329" s="53" t="str">
        <f>MATCH(B329,'16 Active Employee List'!C:C,)&amp;" is location"</f>
        <v>#N/A</v>
      </c>
      <c r="H329" s="54" t="str">
        <f>MATCH(B329,'126 Active Google Accounts w co'!C:C,)&amp;" is location"</f>
        <v>#N/A</v>
      </c>
      <c r="I329" s="40"/>
    </row>
    <row r="330">
      <c r="A330" s="39"/>
      <c r="B330" s="39"/>
      <c r="C330" s="39" t="s">
        <v>51</v>
      </c>
      <c r="D330" s="52" t="s">
        <v>1</v>
      </c>
      <c r="E330" s="52"/>
      <c r="F330" s="53"/>
      <c r="G330" s="53" t="str">
        <f>MATCH(B330,'16 Active Employee List'!C:C,)&amp;" is location"</f>
        <v>#N/A</v>
      </c>
      <c r="H330" s="54" t="str">
        <f>MATCH(B330,'126 Active Google Accounts w co'!C:C,)&amp;" is location"</f>
        <v>#N/A</v>
      </c>
      <c r="I330" s="40"/>
    </row>
    <row r="331">
      <c r="A331" s="39"/>
      <c r="B331" s="39"/>
      <c r="C331" s="39" t="s">
        <v>52</v>
      </c>
      <c r="D331" s="52" t="s">
        <v>1</v>
      </c>
      <c r="E331" s="52"/>
      <c r="F331" s="55"/>
      <c r="G331" s="53" t="str">
        <f>MATCH(B331,'16 Active Employee List'!C:C,)&amp;" is location"</f>
        <v>#N/A</v>
      </c>
      <c r="H331" s="54" t="str">
        <f>MATCH(B331,'126 Active Google Accounts w co'!C:C,)&amp;" is location"</f>
        <v>#N/A</v>
      </c>
      <c r="I331" s="56" t="s">
        <v>26</v>
      </c>
    </row>
    <row r="332">
      <c r="A332" s="39"/>
      <c r="B332" s="39"/>
      <c r="C332" s="39" t="s">
        <v>51</v>
      </c>
      <c r="D332" s="52" t="s">
        <v>1</v>
      </c>
      <c r="E332" s="52"/>
      <c r="F332" s="53"/>
      <c r="G332" s="53" t="str">
        <f>MATCH(B332,'16 Active Employee List'!C:C,)&amp;" is location"</f>
        <v>#N/A</v>
      </c>
      <c r="H332" s="54" t="str">
        <f>MATCH(B332,'126 Active Google Accounts w co'!C:C,)&amp;" is location"</f>
        <v>#N/A</v>
      </c>
      <c r="I332" s="40"/>
    </row>
    <row r="333">
      <c r="A333" s="39"/>
      <c r="B333" s="39"/>
      <c r="C333" s="39" t="s">
        <v>51</v>
      </c>
      <c r="D333" s="52" t="s">
        <v>1</v>
      </c>
      <c r="E333" s="52"/>
      <c r="F333" s="53"/>
      <c r="G333" s="53" t="str">
        <f>MATCH(B333,'16 Active Employee List'!C:C,)&amp;" is location"</f>
        <v>#N/A</v>
      </c>
      <c r="H333" s="54" t="str">
        <f>MATCH(B333,'126 Active Google Accounts w co'!C:C,)&amp;" is location"</f>
        <v>#N/A</v>
      </c>
      <c r="I333" s="39"/>
    </row>
    <row r="334">
      <c r="A334" s="39"/>
      <c r="B334" s="39"/>
      <c r="C334" s="39" t="s">
        <v>52</v>
      </c>
      <c r="D334" s="52" t="s">
        <v>1</v>
      </c>
      <c r="E334" s="52"/>
      <c r="F334" s="55"/>
      <c r="G334" s="53" t="str">
        <f>MATCH(B334,'16 Active Employee List'!C:C,)&amp;" is location"</f>
        <v>#N/A</v>
      </c>
      <c r="H334" s="54" t="str">
        <f>MATCH(B334,'126 Active Google Accounts w co'!C:C,)&amp;" is location"</f>
        <v>#N/A</v>
      </c>
      <c r="I334" s="56" t="s">
        <v>26</v>
      </c>
    </row>
    <row r="335">
      <c r="A335" s="39"/>
      <c r="B335" s="39"/>
      <c r="C335" s="39" t="s">
        <v>51</v>
      </c>
      <c r="D335" s="52" t="s">
        <v>1</v>
      </c>
      <c r="E335" s="52"/>
      <c r="F335" s="53"/>
      <c r="G335" s="53" t="str">
        <f>MATCH(B335,'16 Active Employee List'!C:C,)&amp;" is location"</f>
        <v>#N/A</v>
      </c>
      <c r="H335" s="54" t="str">
        <f>MATCH(B335,'126 Active Google Accounts w co'!C:C,)&amp;" is location"</f>
        <v>#N/A</v>
      </c>
      <c r="I335" s="40"/>
    </row>
    <row r="336">
      <c r="A336" s="39"/>
      <c r="B336" s="39"/>
      <c r="C336" s="39" t="s">
        <v>51</v>
      </c>
      <c r="D336" s="52" t="s">
        <v>1</v>
      </c>
      <c r="E336" s="52"/>
      <c r="F336" s="53"/>
      <c r="G336" s="53" t="str">
        <f>MATCH(B336,'16 Active Employee List'!C:C,)&amp;" is location"</f>
        <v>#N/A</v>
      </c>
      <c r="H336" s="54" t="str">
        <f>MATCH(B336,'126 Active Google Accounts w co'!C:C,)&amp;" is location"</f>
        <v>#N/A</v>
      </c>
      <c r="I336" s="40"/>
    </row>
    <row r="337">
      <c r="A337" s="39"/>
      <c r="B337" s="39"/>
      <c r="C337" s="39" t="s">
        <v>51</v>
      </c>
      <c r="D337" s="52" t="s">
        <v>1</v>
      </c>
      <c r="E337" s="52"/>
      <c r="F337" s="53"/>
      <c r="G337" s="53" t="str">
        <f>MATCH(B337,'16 Active Employee List'!C:C,)&amp;" is location"</f>
        <v>#N/A</v>
      </c>
      <c r="H337" s="54" t="str">
        <f>MATCH(B337,'126 Active Google Accounts w co'!C:C,)&amp;" is location"</f>
        <v>#N/A</v>
      </c>
      <c r="I337" s="40"/>
    </row>
    <row r="338">
      <c r="A338" s="39"/>
      <c r="B338" s="39"/>
      <c r="C338" s="39" t="s">
        <v>51</v>
      </c>
      <c r="D338" s="52" t="s">
        <v>1</v>
      </c>
      <c r="E338" s="52"/>
      <c r="F338" s="53"/>
      <c r="G338" s="53" t="str">
        <f>MATCH(B338,'16 Active Employee List'!C:C,)&amp;" is location"</f>
        <v>#N/A</v>
      </c>
      <c r="H338" s="54" t="str">
        <f>MATCH(B338,'126 Active Google Accounts w co'!C:C,)&amp;" is location"</f>
        <v>#N/A</v>
      </c>
      <c r="I338" s="40"/>
    </row>
    <row r="339">
      <c r="A339" s="39"/>
      <c r="B339" s="39"/>
      <c r="C339" s="39" t="s">
        <v>51</v>
      </c>
      <c r="D339" s="52" t="s">
        <v>1</v>
      </c>
      <c r="E339" s="52"/>
      <c r="F339" s="53"/>
      <c r="G339" s="53" t="str">
        <f>MATCH(B339,'16 Active Employee List'!C:C,)&amp;" is location"</f>
        <v>#N/A</v>
      </c>
      <c r="H339" s="54" t="str">
        <f>MATCH(B339,'126 Active Google Accounts w co'!C:C,)&amp;" is location"</f>
        <v>#N/A</v>
      </c>
      <c r="I339" s="40"/>
    </row>
    <row r="340">
      <c r="A340" s="39"/>
      <c r="B340" s="39"/>
      <c r="C340" s="39" t="s">
        <v>51</v>
      </c>
      <c r="D340" s="52" t="s">
        <v>1</v>
      </c>
      <c r="E340" s="52"/>
      <c r="F340" s="53"/>
      <c r="G340" s="53" t="str">
        <f>MATCH(B340,'16 Active Employee List'!C:C,)&amp;" is location"</f>
        <v>#N/A</v>
      </c>
      <c r="H340" s="54" t="str">
        <f>MATCH(B340,'126 Active Google Accounts w co'!C:C,)&amp;" is location"</f>
        <v>#N/A</v>
      </c>
      <c r="I340" s="40"/>
    </row>
    <row r="341">
      <c r="A341" s="39"/>
      <c r="B341" s="39"/>
      <c r="C341" s="39" t="s">
        <v>51</v>
      </c>
      <c r="D341" s="52" t="s">
        <v>1</v>
      </c>
      <c r="E341" s="52"/>
      <c r="F341" s="53"/>
      <c r="G341" s="53" t="str">
        <f>MATCH(B341,'16 Active Employee List'!C:C,)&amp;" is location"</f>
        <v>#N/A</v>
      </c>
      <c r="H341" s="54" t="str">
        <f>MATCH(B341,'126 Active Google Accounts w co'!C:C,)&amp;" is location"</f>
        <v>#N/A</v>
      </c>
      <c r="I341" s="40"/>
    </row>
    <row r="342">
      <c r="A342" s="39"/>
      <c r="B342" s="39"/>
      <c r="C342" s="39" t="s">
        <v>51</v>
      </c>
      <c r="D342" s="52" t="s">
        <v>1</v>
      </c>
      <c r="E342" s="52"/>
      <c r="F342" s="53"/>
      <c r="G342" s="53" t="str">
        <f>MATCH(B342,'16 Active Employee List'!C:C,)&amp;" is location"</f>
        <v>#N/A</v>
      </c>
      <c r="H342" s="54" t="str">
        <f>MATCH(B342,'126 Active Google Accounts w co'!C:C,)&amp;" is location"</f>
        <v>#N/A</v>
      </c>
      <c r="I342" s="40"/>
    </row>
    <row r="343">
      <c r="A343" s="39"/>
      <c r="B343" s="39"/>
      <c r="C343" s="39" t="s">
        <v>51</v>
      </c>
      <c r="D343" s="52" t="s">
        <v>1</v>
      </c>
      <c r="E343" s="52"/>
      <c r="F343" s="53"/>
      <c r="G343" s="53" t="str">
        <f>MATCH(B343,'16 Active Employee List'!C:C,)&amp;" is location"</f>
        <v>#N/A</v>
      </c>
      <c r="H343" s="54" t="str">
        <f>MATCH(B343,'126 Active Google Accounts w co'!C:C,)&amp;" is location"</f>
        <v>#N/A</v>
      </c>
      <c r="I343" s="40"/>
    </row>
    <row r="344">
      <c r="A344" s="39"/>
      <c r="B344" s="39"/>
      <c r="C344" s="39" t="s">
        <v>51</v>
      </c>
      <c r="D344" s="52" t="s">
        <v>1</v>
      </c>
      <c r="E344" s="52"/>
      <c r="F344" s="53"/>
      <c r="G344" s="53" t="str">
        <f>MATCH(B344,'16 Active Employee List'!C:C,)&amp;" is location"</f>
        <v>#N/A</v>
      </c>
      <c r="H344" s="54" t="str">
        <f>MATCH(B344,'126 Active Google Accounts w co'!C:C,)&amp;" is location"</f>
        <v>#N/A</v>
      </c>
      <c r="I344" s="40"/>
    </row>
    <row r="345">
      <c r="A345" s="39"/>
      <c r="B345" s="39"/>
      <c r="C345" s="39" t="s">
        <v>52</v>
      </c>
      <c r="D345" s="52" t="s">
        <v>1</v>
      </c>
      <c r="E345" s="52"/>
      <c r="F345" s="55"/>
      <c r="G345" s="53" t="str">
        <f>MATCH(B345,'16 Active Employee List'!C:C,)&amp;" is location"</f>
        <v>#N/A</v>
      </c>
      <c r="H345" s="54" t="str">
        <f>MATCH(B345,'126 Active Google Accounts w co'!C:C,)&amp;" is location"</f>
        <v>#N/A</v>
      </c>
      <c r="I345" s="56" t="s">
        <v>26</v>
      </c>
    </row>
    <row r="346">
      <c r="A346" s="39"/>
      <c r="B346" s="39"/>
      <c r="C346" s="39" t="s">
        <v>51</v>
      </c>
      <c r="D346" s="52" t="s">
        <v>1</v>
      </c>
      <c r="E346" s="52"/>
      <c r="F346" s="53"/>
      <c r="G346" s="53" t="str">
        <f>MATCH(B346,'16 Active Employee List'!C:C,)&amp;" is location"</f>
        <v>#N/A</v>
      </c>
      <c r="H346" s="54" t="str">
        <f>MATCH(B346,'126 Active Google Accounts w co'!C:C,)&amp;" is location"</f>
        <v>#N/A</v>
      </c>
      <c r="I346" s="40"/>
    </row>
    <row r="347">
      <c r="A347" s="39"/>
      <c r="B347" s="39"/>
      <c r="C347" s="39" t="s">
        <v>51</v>
      </c>
      <c r="D347" s="52" t="s">
        <v>1</v>
      </c>
      <c r="E347" s="52"/>
      <c r="F347" s="53"/>
      <c r="G347" s="53" t="str">
        <f>MATCH(B347,'16 Active Employee List'!C:C,)&amp;" is location"</f>
        <v>#N/A</v>
      </c>
      <c r="H347" s="54" t="str">
        <f>MATCH(B347,'126 Active Google Accounts w co'!C:C,)&amp;" is location"</f>
        <v>#N/A</v>
      </c>
      <c r="I347" s="40"/>
    </row>
    <row r="348">
      <c r="A348" s="39"/>
      <c r="B348" s="39"/>
      <c r="C348" s="39" t="s">
        <v>51</v>
      </c>
      <c r="D348" s="52" t="s">
        <v>1</v>
      </c>
      <c r="E348" s="52"/>
      <c r="F348" s="53"/>
      <c r="G348" s="53" t="str">
        <f>MATCH(B348,'16 Active Employee List'!C:C,)&amp;" is location"</f>
        <v>#N/A</v>
      </c>
      <c r="H348" s="54" t="str">
        <f>MATCH(B348,'126 Active Google Accounts w co'!C:C,)&amp;" is location"</f>
        <v>#N/A</v>
      </c>
      <c r="I348" s="39"/>
    </row>
    <row r="349">
      <c r="A349" s="39"/>
      <c r="B349" s="39"/>
      <c r="C349" s="39" t="s">
        <v>51</v>
      </c>
      <c r="D349" s="52" t="s">
        <v>1</v>
      </c>
      <c r="E349" s="52"/>
      <c r="F349" s="53"/>
      <c r="G349" s="53" t="str">
        <f>MATCH(B349,'16 Active Employee List'!C:C,)&amp;" is location"</f>
        <v>#N/A</v>
      </c>
      <c r="H349" s="54" t="str">
        <f>MATCH(B349,'126 Active Google Accounts w co'!C:C,)&amp;" is location"</f>
        <v>#N/A</v>
      </c>
      <c r="I349" s="40"/>
    </row>
    <row r="350">
      <c r="A350" s="39"/>
      <c r="B350" s="39"/>
      <c r="C350" s="39" t="s">
        <v>51</v>
      </c>
      <c r="D350" s="52" t="s">
        <v>1</v>
      </c>
      <c r="E350" s="52"/>
      <c r="F350" s="53"/>
      <c r="G350" s="53" t="str">
        <f>MATCH(B350,'16 Active Employee List'!C:C,)&amp;" is location"</f>
        <v>#N/A</v>
      </c>
      <c r="H350" s="54" t="str">
        <f>MATCH(B350,'126 Active Google Accounts w co'!C:C,)&amp;" is location"</f>
        <v>#N/A</v>
      </c>
      <c r="I350" s="40"/>
    </row>
    <row r="351">
      <c r="A351" s="39"/>
      <c r="B351" s="39"/>
      <c r="C351" s="39" t="s">
        <v>51</v>
      </c>
      <c r="D351" s="52" t="s">
        <v>1</v>
      </c>
      <c r="E351" s="52"/>
      <c r="F351" s="53"/>
      <c r="G351" s="53" t="str">
        <f>MATCH(B351,'16 Active Employee List'!C:C,)&amp;" is location"</f>
        <v>#N/A</v>
      </c>
      <c r="H351" s="54" t="str">
        <f>MATCH(B351,'126 Active Google Accounts w co'!C:C,)&amp;" is location"</f>
        <v>#N/A</v>
      </c>
      <c r="I351" s="39"/>
    </row>
    <row r="352">
      <c r="A352" s="39"/>
      <c r="B352" s="39"/>
      <c r="C352" s="39" t="s">
        <v>51</v>
      </c>
      <c r="D352" s="52" t="s">
        <v>1</v>
      </c>
      <c r="E352" s="52"/>
      <c r="F352" s="53"/>
      <c r="G352" s="53" t="str">
        <f>MATCH(B352,'16 Active Employee List'!C:C,)&amp;" is location"</f>
        <v>#N/A</v>
      </c>
      <c r="H352" s="54" t="str">
        <f>MATCH(B352,'126 Active Google Accounts w co'!C:C,)&amp;" is location"</f>
        <v>#N/A</v>
      </c>
      <c r="I352" s="40"/>
    </row>
    <row r="353">
      <c r="A353" s="39"/>
      <c r="B353" s="39"/>
      <c r="C353" s="39" t="s">
        <v>51</v>
      </c>
      <c r="D353" s="52" t="s">
        <v>1</v>
      </c>
      <c r="E353" s="52"/>
      <c r="F353" s="53"/>
      <c r="G353" s="53" t="str">
        <f>MATCH(B353,'16 Active Employee List'!C:C,)&amp;" is location"</f>
        <v>#N/A</v>
      </c>
      <c r="H353" s="54" t="str">
        <f>MATCH(B353,'126 Active Google Accounts w co'!C:C,)&amp;" is location"</f>
        <v>#N/A</v>
      </c>
      <c r="I353" s="40"/>
    </row>
    <row r="354">
      <c r="A354" s="39"/>
      <c r="B354" s="39"/>
      <c r="C354" s="39" t="s">
        <v>51</v>
      </c>
      <c r="D354" s="52" t="s">
        <v>1</v>
      </c>
      <c r="E354" s="52"/>
      <c r="F354" s="53"/>
      <c r="G354" s="53" t="str">
        <f>MATCH(B354,'16 Active Employee List'!C:C,)&amp;" is location"</f>
        <v>#N/A</v>
      </c>
      <c r="H354" s="54" t="str">
        <f>MATCH(B354,'126 Active Google Accounts w co'!C:C,)&amp;" is location"</f>
        <v>#N/A</v>
      </c>
      <c r="I354" s="40"/>
    </row>
    <row r="355">
      <c r="A355" s="39"/>
      <c r="B355" s="39"/>
      <c r="C355" s="39" t="s">
        <v>51</v>
      </c>
      <c r="D355" s="52" t="s">
        <v>1</v>
      </c>
      <c r="E355" s="52"/>
      <c r="F355" s="53"/>
      <c r="G355" s="53" t="str">
        <f>MATCH(B355,'16 Active Employee List'!C:C,)&amp;" is location"</f>
        <v>#N/A</v>
      </c>
      <c r="H355" s="54" t="str">
        <f>MATCH(B355,'126 Active Google Accounts w co'!C:C,)&amp;" is location"</f>
        <v>#N/A</v>
      </c>
      <c r="I355" s="40"/>
    </row>
    <row r="356">
      <c r="A356" s="39"/>
      <c r="B356" s="39"/>
      <c r="C356" s="39" t="s">
        <v>51</v>
      </c>
      <c r="D356" s="52" t="s">
        <v>1</v>
      </c>
      <c r="E356" s="52"/>
      <c r="F356" s="53"/>
      <c r="G356" s="53" t="str">
        <f>MATCH(B356,'16 Active Employee List'!C:C,)&amp;" is location"</f>
        <v>#N/A</v>
      </c>
      <c r="H356" s="54" t="str">
        <f>MATCH(B356,'126 Active Google Accounts w co'!C:C,)&amp;" is location"</f>
        <v>#N/A</v>
      </c>
      <c r="I356" s="40"/>
    </row>
    <row r="357">
      <c r="A357" s="39"/>
      <c r="B357" s="39"/>
      <c r="C357" s="39" t="s">
        <v>51</v>
      </c>
      <c r="D357" s="52" t="s">
        <v>1</v>
      </c>
      <c r="E357" s="52"/>
      <c r="F357" s="53"/>
      <c r="G357" s="53" t="str">
        <f>MATCH(B357,'16 Active Employee List'!C:C,)&amp;" is location"</f>
        <v>#N/A</v>
      </c>
      <c r="H357" s="54" t="str">
        <f>MATCH(B357,'126 Active Google Accounts w co'!C:C,)&amp;" is location"</f>
        <v>#N/A</v>
      </c>
      <c r="I357" s="40"/>
    </row>
    <row r="358">
      <c r="A358" s="39"/>
      <c r="B358" s="39"/>
      <c r="C358" s="39" t="s">
        <v>52</v>
      </c>
      <c r="D358" s="52" t="s">
        <v>1</v>
      </c>
      <c r="E358" s="52"/>
      <c r="F358" s="55"/>
      <c r="G358" s="53" t="str">
        <f>MATCH(B358,'16 Active Employee List'!C:C,)&amp;" is location"</f>
        <v>#N/A</v>
      </c>
      <c r="H358" s="54" t="str">
        <f>MATCH(B358,'126 Active Google Accounts w co'!C:C,)&amp;" is location"</f>
        <v>#N/A</v>
      </c>
      <c r="I358" s="56" t="s">
        <v>26</v>
      </c>
    </row>
    <row r="359">
      <c r="A359" s="39"/>
      <c r="B359" s="39"/>
      <c r="C359" s="39" t="s">
        <v>51</v>
      </c>
      <c r="D359" s="52" t="s">
        <v>1</v>
      </c>
      <c r="E359" s="52"/>
      <c r="F359" s="53"/>
      <c r="G359" s="53" t="str">
        <f>MATCH(B359,'16 Active Employee List'!C:C,)&amp;" is location"</f>
        <v>#N/A</v>
      </c>
      <c r="H359" s="54" t="str">
        <f>MATCH(B359,'126 Active Google Accounts w co'!C:C,)&amp;" is location"</f>
        <v>#N/A</v>
      </c>
      <c r="I359" s="40"/>
    </row>
    <row r="360">
      <c r="A360" s="39"/>
      <c r="B360" s="39"/>
      <c r="C360" s="39" t="s">
        <v>51</v>
      </c>
      <c r="D360" s="52" t="s">
        <v>1</v>
      </c>
      <c r="E360" s="52"/>
      <c r="F360" s="53"/>
      <c r="G360" s="53" t="str">
        <f>MATCH(B360,'16 Active Employee List'!C:C,)&amp;" is location"</f>
        <v>#N/A</v>
      </c>
      <c r="H360" s="54" t="str">
        <f>MATCH(B360,'126 Active Google Accounts w co'!C:C,)&amp;" is location"</f>
        <v>#N/A</v>
      </c>
      <c r="I360" s="40"/>
    </row>
    <row r="361">
      <c r="A361" s="39"/>
      <c r="B361" s="39"/>
      <c r="C361" s="39" t="s">
        <v>51</v>
      </c>
      <c r="D361" s="52" t="s">
        <v>1</v>
      </c>
      <c r="E361" s="52"/>
      <c r="F361" s="53"/>
      <c r="G361" s="53" t="str">
        <f>MATCH(B361,'16 Active Employee List'!C:C,)&amp;" is location"</f>
        <v>#N/A</v>
      </c>
      <c r="H361" s="54" t="str">
        <f>MATCH(B361,'126 Active Google Accounts w co'!C:C,)&amp;" is location"</f>
        <v>#N/A</v>
      </c>
      <c r="I361" s="40"/>
    </row>
    <row r="362">
      <c r="A362" s="39"/>
      <c r="B362" s="39"/>
      <c r="C362" s="39" t="s">
        <v>51</v>
      </c>
      <c r="D362" s="52" t="s">
        <v>1</v>
      </c>
      <c r="E362" s="52"/>
      <c r="F362" s="53"/>
      <c r="G362" s="53" t="str">
        <f>MATCH(B362,'16 Active Employee List'!C:C,)&amp;" is location"</f>
        <v>#N/A</v>
      </c>
      <c r="H362" s="54" t="str">
        <f>MATCH(B362,'126 Active Google Accounts w co'!C:C,)&amp;" is location"</f>
        <v>#N/A</v>
      </c>
      <c r="I362" s="40"/>
    </row>
    <row r="363">
      <c r="A363" s="39"/>
      <c r="B363" s="39"/>
      <c r="C363" s="39" t="s">
        <v>51</v>
      </c>
      <c r="D363" s="52" t="s">
        <v>1</v>
      </c>
      <c r="E363" s="52"/>
      <c r="F363" s="53"/>
      <c r="G363" s="53" t="str">
        <f>MATCH(B363,'16 Active Employee List'!C:C,)&amp;" is location"</f>
        <v>#N/A</v>
      </c>
      <c r="H363" s="54" t="str">
        <f>MATCH(B363,'126 Active Google Accounts w co'!C:C,)&amp;" is location"</f>
        <v>#N/A</v>
      </c>
      <c r="I363" s="40"/>
    </row>
    <row r="364">
      <c r="A364" s="39"/>
      <c r="B364" s="39"/>
      <c r="C364" s="39" t="s">
        <v>51</v>
      </c>
      <c r="D364" s="52" t="s">
        <v>1</v>
      </c>
      <c r="E364" s="52"/>
      <c r="F364" s="53"/>
      <c r="G364" s="53" t="str">
        <f>MATCH(B364,'16 Active Employee List'!C:C,)&amp;" is location"</f>
        <v>#N/A</v>
      </c>
      <c r="H364" s="54" t="str">
        <f>MATCH(B364,'126 Active Google Accounts w co'!C:C,)&amp;" is location"</f>
        <v>#N/A</v>
      </c>
      <c r="I364" s="40"/>
    </row>
    <row r="365">
      <c r="A365" s="39"/>
      <c r="B365" s="39"/>
      <c r="C365" s="39" t="s">
        <v>51</v>
      </c>
      <c r="D365" s="52" t="s">
        <v>1</v>
      </c>
      <c r="E365" s="52"/>
      <c r="F365" s="53"/>
      <c r="G365" s="53" t="str">
        <f>MATCH(B365,'16 Active Employee List'!C:C,)&amp;" is location"</f>
        <v>#N/A</v>
      </c>
      <c r="H365" s="54" t="str">
        <f>MATCH(B365,'126 Active Google Accounts w co'!C:C,)&amp;" is location"</f>
        <v>#N/A</v>
      </c>
      <c r="I365" s="40"/>
    </row>
    <row r="366">
      <c r="A366" s="39"/>
      <c r="B366" s="39"/>
      <c r="C366" s="39" t="s">
        <v>51</v>
      </c>
      <c r="D366" s="52" t="s">
        <v>1</v>
      </c>
      <c r="E366" s="52"/>
      <c r="F366" s="53"/>
      <c r="G366" s="53" t="str">
        <f>MATCH(B366,'16 Active Employee List'!C:C,)&amp;" is location"</f>
        <v>#N/A</v>
      </c>
      <c r="H366" s="54" t="str">
        <f>MATCH(B366,'126 Active Google Accounts w co'!C:C,)&amp;" is location"</f>
        <v>#N/A</v>
      </c>
      <c r="I366" s="40"/>
    </row>
    <row r="367">
      <c r="A367" s="39"/>
      <c r="B367" s="39"/>
      <c r="C367" s="39" t="s">
        <v>51</v>
      </c>
      <c r="D367" s="52" t="s">
        <v>1</v>
      </c>
      <c r="E367" s="52"/>
      <c r="F367" s="53"/>
      <c r="G367" s="53" t="str">
        <f>MATCH(B367,'16 Active Employee List'!C:C,)&amp;" is location"</f>
        <v>#N/A</v>
      </c>
      <c r="H367" s="54" t="str">
        <f>MATCH(B367,'126 Active Google Accounts w co'!C:C,)&amp;" is location"</f>
        <v>#N/A</v>
      </c>
      <c r="I367" s="40"/>
    </row>
    <row r="368">
      <c r="A368" s="39"/>
      <c r="B368" s="39"/>
      <c r="C368" s="39" t="s">
        <v>51</v>
      </c>
      <c r="D368" s="52" t="s">
        <v>1</v>
      </c>
      <c r="E368" s="52"/>
      <c r="F368" s="53"/>
      <c r="G368" s="53" t="str">
        <f>MATCH(B368,'16 Active Employee List'!C:C,)&amp;" is location"</f>
        <v>#N/A</v>
      </c>
      <c r="H368" s="54" t="str">
        <f>MATCH(B368,'126 Active Google Accounts w co'!C:C,)&amp;" is location"</f>
        <v>#N/A</v>
      </c>
      <c r="I368" s="40"/>
    </row>
    <row r="369">
      <c r="A369" s="39"/>
      <c r="B369" s="39"/>
      <c r="C369" s="39" t="s">
        <v>51</v>
      </c>
      <c r="D369" s="52" t="s">
        <v>1</v>
      </c>
      <c r="E369" s="52"/>
      <c r="F369" s="53"/>
      <c r="G369" s="53" t="str">
        <f>MATCH(B369,'16 Active Employee List'!C:C,)&amp;" is location"</f>
        <v>#N/A</v>
      </c>
      <c r="H369" s="54" t="str">
        <f>MATCH(B369,'126 Active Google Accounts w co'!C:C,)&amp;" is location"</f>
        <v>#N/A</v>
      </c>
      <c r="I369" s="40"/>
    </row>
    <row r="370">
      <c r="A370" s="39"/>
      <c r="B370" s="39"/>
      <c r="C370" s="39" t="s">
        <v>51</v>
      </c>
      <c r="D370" s="52" t="s">
        <v>1</v>
      </c>
      <c r="E370" s="52"/>
      <c r="F370" s="53"/>
      <c r="G370" s="53" t="str">
        <f>MATCH(B370,'16 Active Employee List'!C:C,)&amp;" is location"</f>
        <v>#N/A</v>
      </c>
      <c r="H370" s="54" t="str">
        <f>MATCH(B370,'126 Active Google Accounts w co'!C:C,)&amp;" is location"</f>
        <v>#N/A</v>
      </c>
      <c r="I370" s="39"/>
    </row>
    <row r="371">
      <c r="A371" s="39"/>
      <c r="B371" s="39"/>
      <c r="C371" s="39" t="s">
        <v>51</v>
      </c>
      <c r="D371" s="52" t="s">
        <v>1</v>
      </c>
      <c r="E371" s="52"/>
      <c r="F371" s="53"/>
      <c r="G371" s="53" t="str">
        <f>MATCH(B371,'16 Active Employee List'!C:C,)&amp;" is location"</f>
        <v>#N/A</v>
      </c>
      <c r="H371" s="54" t="str">
        <f>MATCH(B371,'126 Active Google Accounts w co'!C:C,)&amp;" is location"</f>
        <v>#N/A</v>
      </c>
      <c r="I371" s="40"/>
    </row>
    <row r="372">
      <c r="A372" s="39"/>
      <c r="B372" s="39"/>
      <c r="C372" s="39" t="s">
        <v>51</v>
      </c>
      <c r="D372" s="52" t="s">
        <v>1</v>
      </c>
      <c r="E372" s="52"/>
      <c r="F372" s="53"/>
      <c r="G372" s="53" t="str">
        <f>MATCH(B372,'16 Active Employee List'!C:C,)&amp;" is location"</f>
        <v>#N/A</v>
      </c>
      <c r="H372" s="54" t="str">
        <f>MATCH(B372,'126 Active Google Accounts w co'!C:C,)&amp;" is location"</f>
        <v>#N/A</v>
      </c>
      <c r="I372" s="40"/>
    </row>
    <row r="373">
      <c r="A373" s="39"/>
      <c r="B373" s="39"/>
      <c r="C373" s="39" t="s">
        <v>51</v>
      </c>
      <c r="D373" s="52" t="s">
        <v>1</v>
      </c>
      <c r="E373" s="52"/>
      <c r="F373" s="53"/>
      <c r="G373" s="53" t="str">
        <f>MATCH(B373,'16 Active Employee List'!C:C,)&amp;" is location"</f>
        <v>#N/A</v>
      </c>
      <c r="H373" s="54" t="str">
        <f>MATCH(B373,'126 Active Google Accounts w co'!C:C,)&amp;" is location"</f>
        <v>#N/A</v>
      </c>
      <c r="I373" s="40"/>
    </row>
    <row r="374">
      <c r="A374" s="39"/>
      <c r="B374" s="39"/>
      <c r="C374" s="39" t="s">
        <v>51</v>
      </c>
      <c r="D374" s="52" t="s">
        <v>1</v>
      </c>
      <c r="E374" s="52"/>
      <c r="F374" s="53"/>
      <c r="G374" s="53" t="str">
        <f>MATCH(B374,'16 Active Employee List'!C:C,)&amp;" is location"</f>
        <v>#N/A</v>
      </c>
      <c r="H374" s="54" t="str">
        <f>MATCH(B374,'126 Active Google Accounts w co'!C:C,)&amp;" is location"</f>
        <v>#N/A</v>
      </c>
      <c r="I374" s="40"/>
    </row>
    <row r="375">
      <c r="A375" s="39"/>
      <c r="B375" s="39"/>
      <c r="C375" s="39" t="s">
        <v>51</v>
      </c>
      <c r="D375" s="52" t="s">
        <v>1</v>
      </c>
      <c r="E375" s="52"/>
      <c r="F375" s="53"/>
      <c r="G375" s="53" t="str">
        <f>MATCH(B375,'16 Active Employee List'!C:C,)&amp;" is location"</f>
        <v>#N/A</v>
      </c>
      <c r="H375" s="54" t="str">
        <f>MATCH(B375,'126 Active Google Accounts w co'!C:C,)&amp;" is location"</f>
        <v>#N/A</v>
      </c>
      <c r="I375" s="39"/>
    </row>
    <row r="376">
      <c r="A376" s="39"/>
      <c r="B376" s="39"/>
      <c r="C376" s="39" t="s">
        <v>51</v>
      </c>
      <c r="D376" s="52" t="s">
        <v>1</v>
      </c>
      <c r="E376" s="52"/>
      <c r="F376" s="53"/>
      <c r="G376" s="53" t="str">
        <f>MATCH(B376,'16 Active Employee List'!C:C,)&amp;" is location"</f>
        <v>#N/A</v>
      </c>
      <c r="H376" s="54" t="str">
        <f>MATCH(B376,'126 Active Google Accounts w co'!C:C,)&amp;" is location"</f>
        <v>#N/A</v>
      </c>
      <c r="I376" s="40"/>
    </row>
    <row r="377">
      <c r="A377" s="39"/>
      <c r="B377" s="39"/>
      <c r="C377" s="39" t="s">
        <v>51</v>
      </c>
      <c r="D377" s="52" t="s">
        <v>1</v>
      </c>
      <c r="E377" s="52"/>
      <c r="F377" s="53"/>
      <c r="G377" s="53" t="str">
        <f>MATCH(B377,'16 Active Employee List'!C:C,)&amp;" is location"</f>
        <v>#N/A</v>
      </c>
      <c r="H377" s="54" t="str">
        <f>MATCH(B377,'126 Active Google Accounts w co'!C:C,)&amp;" is location"</f>
        <v>#N/A</v>
      </c>
      <c r="I377" s="40"/>
    </row>
    <row r="378">
      <c r="A378" s="39"/>
      <c r="B378" s="39"/>
      <c r="C378" s="39" t="s">
        <v>51</v>
      </c>
      <c r="D378" s="52" t="s">
        <v>1</v>
      </c>
      <c r="E378" s="52"/>
      <c r="F378" s="53"/>
      <c r="G378" s="53" t="str">
        <f>MATCH(B378,'16 Active Employee List'!C:C,)&amp;" is location"</f>
        <v>#N/A</v>
      </c>
      <c r="H378" s="54" t="str">
        <f>MATCH(B378,'126 Active Google Accounts w co'!C:C,)&amp;" is location"</f>
        <v>#N/A</v>
      </c>
      <c r="I378" s="40"/>
    </row>
    <row r="379">
      <c r="A379" s="39"/>
      <c r="B379" s="39"/>
      <c r="C379" s="39" t="s">
        <v>51</v>
      </c>
      <c r="D379" s="52" t="s">
        <v>1</v>
      </c>
      <c r="E379" s="52"/>
      <c r="F379" s="53"/>
      <c r="G379" s="53" t="str">
        <f>MATCH(B379,'16 Active Employee List'!C:C,)&amp;" is location"</f>
        <v>#N/A</v>
      </c>
      <c r="H379" s="54" t="str">
        <f>MATCH(B379,'126 Active Google Accounts w co'!C:C,)&amp;" is location"</f>
        <v>#N/A</v>
      </c>
      <c r="I379" s="39"/>
    </row>
    <row r="380">
      <c r="A380" s="39"/>
      <c r="B380" s="39"/>
      <c r="C380" s="39" t="s">
        <v>52</v>
      </c>
      <c r="D380" s="52" t="s">
        <v>1</v>
      </c>
      <c r="E380" s="52"/>
      <c r="F380" s="55"/>
      <c r="G380" s="53" t="str">
        <f>MATCH(B380,'16 Active Employee List'!C:C,)&amp;" is location"</f>
        <v>#N/A</v>
      </c>
      <c r="H380" s="54" t="str">
        <f>MATCH(B380,'126 Active Google Accounts w co'!C:C,)&amp;" is location"</f>
        <v>#N/A</v>
      </c>
      <c r="I380" s="56" t="s">
        <v>26</v>
      </c>
    </row>
    <row r="381">
      <c r="A381" s="39"/>
      <c r="B381" s="39"/>
      <c r="C381" s="39" t="s">
        <v>51</v>
      </c>
      <c r="D381" s="52" t="s">
        <v>1</v>
      </c>
      <c r="E381" s="52"/>
      <c r="F381" s="53"/>
      <c r="G381" s="53" t="str">
        <f>MATCH(B381,'16 Active Employee List'!C:C,)&amp;" is location"</f>
        <v>#N/A</v>
      </c>
      <c r="H381" s="54" t="str">
        <f>MATCH(B381,'126 Active Google Accounts w co'!C:C,)&amp;" is location"</f>
        <v>#N/A</v>
      </c>
      <c r="I381" s="40"/>
    </row>
    <row r="382">
      <c r="A382" s="39"/>
      <c r="B382" s="39"/>
      <c r="C382" s="39" t="s">
        <v>51</v>
      </c>
      <c r="D382" s="52" t="s">
        <v>1</v>
      </c>
      <c r="E382" s="52"/>
      <c r="F382" s="53"/>
      <c r="G382" s="53" t="str">
        <f>MATCH(B382,'16 Active Employee List'!C:C,)&amp;" is location"</f>
        <v>#N/A</v>
      </c>
      <c r="H382" s="54" t="str">
        <f>MATCH(B382,'126 Active Google Accounts w co'!C:C,)&amp;" is location"</f>
        <v>#N/A</v>
      </c>
      <c r="I382" s="40"/>
    </row>
    <row r="383">
      <c r="A383" s="39"/>
      <c r="B383" s="39"/>
      <c r="C383" s="39" t="s">
        <v>51</v>
      </c>
      <c r="D383" s="52" t="s">
        <v>1</v>
      </c>
      <c r="E383" s="52"/>
      <c r="F383" s="53"/>
      <c r="G383" s="53" t="str">
        <f>MATCH(B383,'16 Active Employee List'!C:C,)&amp;" is location"</f>
        <v>#N/A</v>
      </c>
      <c r="H383" s="54" t="str">
        <f>MATCH(B383,'126 Active Google Accounts w co'!C:C,)&amp;" is location"</f>
        <v>#N/A</v>
      </c>
      <c r="I383" s="40"/>
    </row>
    <row r="384">
      <c r="A384" s="39"/>
      <c r="B384" s="39"/>
      <c r="C384" s="39" t="s">
        <v>52</v>
      </c>
      <c r="D384" s="52" t="s">
        <v>1</v>
      </c>
      <c r="E384" s="52"/>
      <c r="F384" s="55"/>
      <c r="G384" s="53" t="str">
        <f>MATCH(B384,'16 Active Employee List'!C:C,)&amp;" is location"</f>
        <v>#N/A</v>
      </c>
      <c r="H384" s="54" t="str">
        <f>MATCH(B384,'126 Active Google Accounts w co'!C:C,)&amp;" is location"</f>
        <v>#N/A</v>
      </c>
      <c r="I384" s="56" t="s">
        <v>26</v>
      </c>
    </row>
    <row r="385">
      <c r="A385" s="39"/>
      <c r="B385" s="39"/>
      <c r="C385" s="39" t="s">
        <v>51</v>
      </c>
      <c r="D385" s="52" t="s">
        <v>1</v>
      </c>
      <c r="E385" s="52"/>
      <c r="F385" s="53"/>
      <c r="G385" s="53" t="str">
        <f>MATCH(B385,'16 Active Employee List'!C:C,)&amp;" is location"</f>
        <v>#N/A</v>
      </c>
      <c r="H385" s="54" t="str">
        <f>MATCH(B385,'126 Active Google Accounts w co'!C:C,)&amp;" is location"</f>
        <v>#N/A</v>
      </c>
      <c r="I385" s="40"/>
    </row>
    <row r="386">
      <c r="A386" s="39"/>
      <c r="B386" s="39"/>
      <c r="C386" s="39" t="s">
        <v>51</v>
      </c>
      <c r="D386" s="52" t="s">
        <v>1</v>
      </c>
      <c r="E386" s="52"/>
      <c r="F386" s="53"/>
      <c r="G386" s="53" t="str">
        <f>MATCH(B386,'16 Active Employee List'!C:C,)&amp;" is location"</f>
        <v>#N/A</v>
      </c>
      <c r="H386" s="54" t="str">
        <f>MATCH(B386,'126 Active Google Accounts w co'!C:C,)&amp;" is location"</f>
        <v>#N/A</v>
      </c>
      <c r="I386" s="40"/>
    </row>
    <row r="387">
      <c r="A387" s="39"/>
      <c r="B387" s="39"/>
      <c r="C387" s="39" t="s">
        <v>51</v>
      </c>
      <c r="D387" s="52" t="s">
        <v>1</v>
      </c>
      <c r="E387" s="52"/>
      <c r="F387" s="53"/>
      <c r="G387" s="53" t="str">
        <f>MATCH(B387,'16 Active Employee List'!C:C,)&amp;" is location"</f>
        <v>#N/A</v>
      </c>
      <c r="H387" s="54" t="str">
        <f>MATCH(B387,'126 Active Google Accounts w co'!C:C,)&amp;" is location"</f>
        <v>#N/A</v>
      </c>
      <c r="I387" s="40"/>
    </row>
    <row r="388">
      <c r="A388" s="39"/>
      <c r="B388" s="39"/>
      <c r="C388" s="39" t="s">
        <v>51</v>
      </c>
      <c r="D388" s="52" t="s">
        <v>1</v>
      </c>
      <c r="E388" s="52"/>
      <c r="F388" s="53"/>
      <c r="G388" s="53" t="str">
        <f>MATCH(B388,'16 Active Employee List'!C:C,)&amp;" is location"</f>
        <v>#N/A</v>
      </c>
      <c r="H388" s="54" t="str">
        <f>MATCH(B388,'126 Active Google Accounts w co'!C:C,)&amp;" is location"</f>
        <v>#N/A</v>
      </c>
      <c r="I388" s="40"/>
    </row>
    <row r="389">
      <c r="A389" s="39"/>
      <c r="B389" s="39"/>
      <c r="C389" s="39" t="s">
        <v>51</v>
      </c>
      <c r="D389" s="52" t="s">
        <v>1</v>
      </c>
      <c r="E389" s="52"/>
      <c r="F389" s="53"/>
      <c r="G389" s="53" t="str">
        <f>MATCH(B389,'16 Active Employee List'!C:C,)&amp;" is location"</f>
        <v>#N/A</v>
      </c>
      <c r="H389" s="54" t="str">
        <f>MATCH(B389,'126 Active Google Accounts w co'!C:C,)&amp;" is location"</f>
        <v>#N/A</v>
      </c>
      <c r="I389" s="40"/>
    </row>
    <row r="390">
      <c r="A390" s="39"/>
      <c r="B390" s="39"/>
      <c r="C390" s="39" t="s">
        <v>51</v>
      </c>
      <c r="D390" s="52" t="s">
        <v>1</v>
      </c>
      <c r="E390" s="52"/>
      <c r="F390" s="53"/>
      <c r="G390" s="53" t="str">
        <f>MATCH(B390,'16 Active Employee List'!C:C,)&amp;" is location"</f>
        <v>#N/A</v>
      </c>
      <c r="H390" s="54" t="str">
        <f>MATCH(B390,'126 Active Google Accounts w co'!C:C,)&amp;" is location"</f>
        <v>#N/A</v>
      </c>
      <c r="I390" s="40"/>
    </row>
    <row r="391">
      <c r="A391" s="39"/>
      <c r="B391" s="39"/>
      <c r="C391" s="39" t="s">
        <v>51</v>
      </c>
      <c r="D391" s="52" t="s">
        <v>1</v>
      </c>
      <c r="E391" s="52"/>
      <c r="F391" s="53"/>
      <c r="G391" s="53" t="str">
        <f>MATCH(B391,'16 Active Employee List'!C:C,)&amp;" is location"</f>
        <v>#N/A</v>
      </c>
      <c r="H391" s="54" t="str">
        <f>MATCH(B391,'126 Active Google Accounts w co'!C:C,)&amp;" is location"</f>
        <v>#N/A</v>
      </c>
      <c r="I391" s="40"/>
    </row>
    <row r="392">
      <c r="A392" s="39"/>
      <c r="B392" s="39"/>
      <c r="C392" s="39" t="s">
        <v>51</v>
      </c>
      <c r="D392" s="52" t="s">
        <v>1</v>
      </c>
      <c r="E392" s="52"/>
      <c r="F392" s="53"/>
      <c r="G392" s="53" t="str">
        <f>MATCH(B392,'16 Active Employee List'!C:C,)&amp;" is location"</f>
        <v>#N/A</v>
      </c>
      <c r="H392" s="54" t="str">
        <f>MATCH(B392,'126 Active Google Accounts w co'!C:C,)&amp;" is location"</f>
        <v>#N/A</v>
      </c>
      <c r="I392" s="40"/>
    </row>
    <row r="393">
      <c r="A393" s="39"/>
      <c r="B393" s="39"/>
      <c r="C393" s="39" t="s">
        <v>51</v>
      </c>
      <c r="D393" s="52" t="s">
        <v>1</v>
      </c>
      <c r="E393" s="52"/>
      <c r="F393" s="53"/>
      <c r="G393" s="53" t="str">
        <f>MATCH(B393,'16 Active Employee List'!C:C,)&amp;" is location"</f>
        <v>#N/A</v>
      </c>
      <c r="H393" s="54" t="str">
        <f>MATCH(B393,'126 Active Google Accounts w co'!C:C,)&amp;" is location"</f>
        <v>#N/A</v>
      </c>
      <c r="I393" s="40"/>
    </row>
    <row r="394">
      <c r="A394" s="39"/>
      <c r="B394" s="39"/>
      <c r="C394" s="39" t="s">
        <v>51</v>
      </c>
      <c r="D394" s="52" t="s">
        <v>1</v>
      </c>
      <c r="E394" s="52"/>
      <c r="F394" s="53"/>
      <c r="G394" s="53" t="str">
        <f>MATCH(B394,'16 Active Employee List'!C:C,)&amp;" is location"</f>
        <v>#N/A</v>
      </c>
      <c r="H394" s="54" t="str">
        <f>MATCH(B394,'126 Active Google Accounts w co'!C:C,)&amp;" is location"</f>
        <v>#N/A</v>
      </c>
      <c r="I394" s="39"/>
    </row>
    <row r="395">
      <c r="A395" s="39"/>
      <c r="B395" s="39"/>
      <c r="C395" s="39" t="s">
        <v>51</v>
      </c>
      <c r="D395" s="52" t="s">
        <v>1</v>
      </c>
      <c r="E395" s="52"/>
      <c r="F395" s="53"/>
      <c r="G395" s="53" t="str">
        <f>MATCH(B395,'16 Active Employee List'!C:C,)&amp;" is location"</f>
        <v>#N/A</v>
      </c>
      <c r="H395" s="54" t="str">
        <f>MATCH(B395,'126 Active Google Accounts w co'!C:C,)&amp;" is location"</f>
        <v>#N/A</v>
      </c>
      <c r="I395" s="40"/>
    </row>
    <row r="396">
      <c r="A396" s="39"/>
      <c r="B396" s="39"/>
      <c r="C396" s="39" t="s">
        <v>51</v>
      </c>
      <c r="D396" s="52" t="s">
        <v>1</v>
      </c>
      <c r="E396" s="52"/>
      <c r="F396" s="53"/>
      <c r="G396" s="53" t="str">
        <f>MATCH(B396,'16 Active Employee List'!C:C,)&amp;" is location"</f>
        <v>#N/A</v>
      </c>
      <c r="H396" s="54" t="str">
        <f>MATCH(B396,'126 Active Google Accounts w co'!C:C,)&amp;" is location"</f>
        <v>#N/A</v>
      </c>
      <c r="I396" s="39"/>
    </row>
    <row r="397">
      <c r="A397" s="39"/>
      <c r="B397" s="39"/>
      <c r="C397" s="39" t="s">
        <v>51</v>
      </c>
      <c r="D397" s="52" t="s">
        <v>1</v>
      </c>
      <c r="E397" s="52"/>
      <c r="F397" s="53"/>
      <c r="G397" s="53" t="str">
        <f>MATCH(B397,'16 Active Employee List'!C:C,)&amp;" is location"</f>
        <v>#N/A</v>
      </c>
      <c r="H397" s="54" t="str">
        <f>MATCH(B397,'126 Active Google Accounts w co'!C:C,)&amp;" is location"</f>
        <v>#N/A</v>
      </c>
      <c r="I397" s="40"/>
    </row>
    <row r="398">
      <c r="A398" s="39"/>
      <c r="B398" s="39"/>
      <c r="C398" s="39" t="s">
        <v>51</v>
      </c>
      <c r="D398" s="52" t="s">
        <v>1</v>
      </c>
      <c r="E398" s="52"/>
      <c r="F398" s="53"/>
      <c r="G398" s="53" t="str">
        <f>MATCH(B398,'16 Active Employee List'!C:C,)&amp;" is location"</f>
        <v>#N/A</v>
      </c>
      <c r="H398" s="54" t="str">
        <f>MATCH(B398,'126 Active Google Accounts w co'!C:C,)&amp;" is location"</f>
        <v>#N/A</v>
      </c>
      <c r="I398" s="40"/>
    </row>
    <row r="399">
      <c r="A399" s="39"/>
      <c r="B399" s="39"/>
      <c r="C399" s="39" t="s">
        <v>52</v>
      </c>
      <c r="D399" s="52" t="s">
        <v>1</v>
      </c>
      <c r="E399" s="52"/>
      <c r="F399" s="55"/>
      <c r="G399" s="53" t="str">
        <f>MATCH(B399,'16 Active Employee List'!C:C,)&amp;" is location"</f>
        <v>#N/A</v>
      </c>
      <c r="H399" s="54" t="str">
        <f>MATCH(B399,'126 Active Google Accounts w co'!C:C,)&amp;" is location"</f>
        <v>#N/A</v>
      </c>
      <c r="I399" s="56" t="s">
        <v>26</v>
      </c>
    </row>
    <row r="400">
      <c r="A400" s="39"/>
      <c r="B400" s="39"/>
      <c r="C400" s="39" t="s">
        <v>51</v>
      </c>
      <c r="D400" s="52" t="s">
        <v>1</v>
      </c>
      <c r="E400" s="52"/>
      <c r="F400" s="53"/>
      <c r="G400" s="53" t="str">
        <f>MATCH(B400,'16 Active Employee List'!C:C,)&amp;" is location"</f>
        <v>#N/A</v>
      </c>
      <c r="H400" s="54" t="str">
        <f>MATCH(B400,'126 Active Google Accounts w co'!C:C,)&amp;" is location"</f>
        <v>#N/A</v>
      </c>
      <c r="I400" s="39"/>
    </row>
    <row r="401">
      <c r="A401" s="39"/>
      <c r="B401" s="39"/>
      <c r="C401" s="39" t="s">
        <v>52</v>
      </c>
      <c r="D401" s="52" t="s">
        <v>1</v>
      </c>
      <c r="E401" s="52"/>
      <c r="F401" s="55"/>
      <c r="G401" s="53" t="str">
        <f>MATCH(B401,'16 Active Employee List'!C:C,)&amp;" is location"</f>
        <v>#N/A</v>
      </c>
      <c r="H401" s="54" t="str">
        <f>MATCH(B401,'126 Active Google Accounts w co'!C:C,)&amp;" is location"</f>
        <v>#N/A</v>
      </c>
      <c r="I401" s="56" t="s">
        <v>26</v>
      </c>
    </row>
    <row r="402">
      <c r="A402" s="39"/>
      <c r="B402" s="39"/>
      <c r="C402" s="39" t="s">
        <v>51</v>
      </c>
      <c r="D402" s="52" t="s">
        <v>1</v>
      </c>
      <c r="E402" s="52"/>
      <c r="F402" s="53"/>
      <c r="G402" s="53" t="str">
        <f>MATCH(B402,'16 Active Employee List'!C:C,)&amp;" is location"</f>
        <v>#N/A</v>
      </c>
      <c r="H402" s="54" t="str">
        <f>MATCH(B402,'126 Active Google Accounts w co'!C:C,)&amp;" is location"</f>
        <v>#N/A</v>
      </c>
      <c r="I402" s="39"/>
    </row>
    <row r="403">
      <c r="A403" s="39"/>
      <c r="B403" s="39"/>
      <c r="C403" s="39" t="s">
        <v>51</v>
      </c>
      <c r="D403" s="52" t="s">
        <v>1</v>
      </c>
      <c r="E403" s="52"/>
      <c r="F403" s="53"/>
      <c r="G403" s="53" t="str">
        <f>MATCH(B403,'16 Active Employee List'!C:C,)&amp;" is location"</f>
        <v>#N/A</v>
      </c>
      <c r="H403" s="54" t="str">
        <f>MATCH(B403,'126 Active Google Accounts w co'!C:C,)&amp;" is location"</f>
        <v>#N/A</v>
      </c>
      <c r="I403" s="40"/>
    </row>
    <row r="404">
      <c r="A404" s="39"/>
      <c r="B404" s="39"/>
      <c r="C404" s="39" t="s">
        <v>51</v>
      </c>
      <c r="D404" s="52" t="s">
        <v>1</v>
      </c>
      <c r="E404" s="52"/>
      <c r="F404" s="53"/>
      <c r="G404" s="53" t="str">
        <f>MATCH(B404,'16 Active Employee List'!C:C,)&amp;" is location"</f>
        <v>#N/A</v>
      </c>
      <c r="H404" s="54" t="str">
        <f>MATCH(B404,'126 Active Google Accounts w co'!C:C,)&amp;" is location"</f>
        <v>#N/A</v>
      </c>
      <c r="I404" s="40"/>
    </row>
    <row r="405">
      <c r="A405" s="39"/>
      <c r="B405" s="39"/>
      <c r="C405" s="39" t="s">
        <v>51</v>
      </c>
      <c r="D405" s="52" t="s">
        <v>1</v>
      </c>
      <c r="E405" s="52"/>
      <c r="F405" s="53"/>
      <c r="G405" s="53" t="str">
        <f>MATCH(B405,'16 Active Employee List'!C:C,)&amp;" is location"</f>
        <v>#N/A</v>
      </c>
      <c r="H405" s="54" t="str">
        <f>MATCH(B405,'126 Active Google Accounts w co'!C:C,)&amp;" is location"</f>
        <v>#N/A</v>
      </c>
      <c r="I405" s="40"/>
    </row>
    <row r="406">
      <c r="A406" s="39"/>
      <c r="B406" s="39"/>
      <c r="C406" s="39" t="s">
        <v>51</v>
      </c>
      <c r="D406" s="52" t="s">
        <v>1</v>
      </c>
      <c r="E406" s="52"/>
      <c r="F406" s="53"/>
      <c r="G406" s="53" t="str">
        <f>MATCH(B406,'16 Active Employee List'!C:C,)&amp;" is location"</f>
        <v>#N/A</v>
      </c>
      <c r="H406" s="54" t="str">
        <f>MATCH(B406,'126 Active Google Accounts w co'!C:C,)&amp;" is location"</f>
        <v>#N/A</v>
      </c>
      <c r="I406" s="40"/>
    </row>
    <row r="407">
      <c r="A407" s="39"/>
      <c r="B407" s="39"/>
      <c r="C407" s="39" t="s">
        <v>51</v>
      </c>
      <c r="D407" s="52" t="s">
        <v>1</v>
      </c>
      <c r="E407" s="52"/>
      <c r="F407" s="53"/>
      <c r="G407" s="53" t="str">
        <f>MATCH(B407,'16 Active Employee List'!C:C,)&amp;" is location"</f>
        <v>#N/A</v>
      </c>
      <c r="H407" s="54" t="str">
        <f>MATCH(B407,'126 Active Google Accounts w co'!C:C,)&amp;" is location"</f>
        <v>#N/A</v>
      </c>
      <c r="I407" s="40"/>
    </row>
    <row r="408">
      <c r="A408" s="39"/>
      <c r="B408" s="39"/>
      <c r="C408" s="39" t="s">
        <v>52</v>
      </c>
      <c r="D408" s="52" t="s">
        <v>1</v>
      </c>
      <c r="E408" s="52"/>
      <c r="F408" s="55"/>
      <c r="G408" s="53" t="str">
        <f>MATCH(B408,'16 Active Employee List'!C:C,)&amp;" is location"</f>
        <v>#N/A</v>
      </c>
      <c r="H408" s="54" t="str">
        <f>MATCH(B408,'126 Active Google Accounts w co'!C:C,)&amp;" is location"</f>
        <v>#N/A</v>
      </c>
      <c r="I408" s="56" t="s">
        <v>26</v>
      </c>
    </row>
    <row r="409">
      <c r="A409" s="39"/>
      <c r="B409" s="39"/>
      <c r="C409" s="39" t="s">
        <v>52</v>
      </c>
      <c r="D409" s="52" t="s">
        <v>1</v>
      </c>
      <c r="E409" s="52"/>
      <c r="F409" s="55"/>
      <c r="G409" s="53" t="str">
        <f>MATCH(B409,'16 Active Employee List'!C:C,)&amp;" is location"</f>
        <v>#N/A</v>
      </c>
      <c r="H409" s="54" t="str">
        <f>MATCH(B409,'126 Active Google Accounts w co'!C:C,)&amp;" is location"</f>
        <v>#N/A</v>
      </c>
      <c r="I409" s="56" t="s">
        <v>26</v>
      </c>
    </row>
    <row r="410">
      <c r="A410" s="39"/>
      <c r="B410" s="39"/>
      <c r="C410" s="39" t="s">
        <v>51</v>
      </c>
      <c r="D410" s="52" t="s">
        <v>1</v>
      </c>
      <c r="E410" s="52"/>
      <c r="F410" s="53"/>
      <c r="G410" s="53" t="str">
        <f>MATCH(B410,'16 Active Employee List'!C:C,)&amp;" is location"</f>
        <v>#N/A</v>
      </c>
      <c r="H410" s="54" t="str">
        <f>MATCH(B410,'126 Active Google Accounts w co'!C:C,)&amp;" is location"</f>
        <v>#N/A</v>
      </c>
      <c r="I410" s="40"/>
    </row>
    <row r="411">
      <c r="A411" s="39"/>
      <c r="B411" s="39"/>
      <c r="C411" s="39" t="s">
        <v>51</v>
      </c>
      <c r="D411" s="52" t="s">
        <v>1</v>
      </c>
      <c r="E411" s="52"/>
      <c r="F411" s="53"/>
      <c r="G411" s="53" t="str">
        <f>MATCH(B411,'16 Active Employee List'!C:C,)&amp;" is location"</f>
        <v>#N/A</v>
      </c>
      <c r="H411" s="54" t="str">
        <f>MATCH(B411,'126 Active Google Accounts w co'!C:C,)&amp;" is location"</f>
        <v>#N/A</v>
      </c>
      <c r="I411" s="40"/>
    </row>
    <row r="412">
      <c r="A412" s="39"/>
      <c r="B412" s="39"/>
      <c r="C412" s="39" t="s">
        <v>51</v>
      </c>
      <c r="D412" s="52" t="s">
        <v>1</v>
      </c>
      <c r="E412" s="52"/>
      <c r="F412" s="53"/>
      <c r="G412" s="53" t="str">
        <f>MATCH(B412,'16 Active Employee List'!C:C,)&amp;" is location"</f>
        <v>#N/A</v>
      </c>
      <c r="H412" s="54" t="str">
        <f>MATCH(B412,'126 Active Google Accounts w co'!C:C,)&amp;" is location"</f>
        <v>#N/A</v>
      </c>
      <c r="I412" s="40"/>
    </row>
    <row r="413">
      <c r="A413" s="39"/>
      <c r="B413" s="39"/>
      <c r="C413" s="39" t="s">
        <v>51</v>
      </c>
      <c r="D413" s="52" t="s">
        <v>1</v>
      </c>
      <c r="E413" s="52"/>
      <c r="F413" s="53"/>
      <c r="G413" s="53" t="str">
        <f>MATCH(B413,'16 Active Employee List'!C:C,)&amp;" is location"</f>
        <v>#N/A</v>
      </c>
      <c r="H413" s="54" t="str">
        <f>MATCH(B413,'126 Active Google Accounts w co'!C:C,)&amp;" is location"</f>
        <v>#N/A</v>
      </c>
      <c r="I413" s="39"/>
    </row>
    <row r="414">
      <c r="A414" s="39"/>
      <c r="B414" s="39"/>
      <c r="C414" s="39" t="s">
        <v>51</v>
      </c>
      <c r="D414" s="52" t="s">
        <v>1</v>
      </c>
      <c r="E414" s="52"/>
      <c r="F414" s="53"/>
      <c r="G414" s="53" t="str">
        <f>MATCH(B414,'16 Active Employee List'!C:C,)&amp;" is location"</f>
        <v>#N/A</v>
      </c>
      <c r="H414" s="54" t="str">
        <f>MATCH(B414,'126 Active Google Accounts w co'!C:C,)&amp;" is location"</f>
        <v>#N/A</v>
      </c>
      <c r="I414" s="40"/>
    </row>
    <row r="415">
      <c r="A415" s="39"/>
      <c r="B415" s="39"/>
      <c r="C415" s="39" t="s">
        <v>51</v>
      </c>
      <c r="D415" s="52" t="s">
        <v>1</v>
      </c>
      <c r="E415" s="52"/>
      <c r="F415" s="53"/>
      <c r="G415" s="53" t="str">
        <f>MATCH(B415,'16 Active Employee List'!C:C,)&amp;" is location"</f>
        <v>#N/A</v>
      </c>
      <c r="H415" s="54" t="str">
        <f>MATCH(B415,'126 Active Google Accounts w co'!C:C,)&amp;" is location"</f>
        <v>#N/A</v>
      </c>
      <c r="I415" s="40"/>
    </row>
    <row r="416">
      <c r="A416" s="39"/>
      <c r="B416" s="39"/>
      <c r="C416" s="39" t="s">
        <v>51</v>
      </c>
      <c r="D416" s="52" t="s">
        <v>1</v>
      </c>
      <c r="E416" s="52"/>
      <c r="F416" s="53"/>
      <c r="G416" s="53" t="str">
        <f>MATCH(B416,'16 Active Employee List'!C:C,)&amp;" is location"</f>
        <v>#N/A</v>
      </c>
      <c r="H416" s="54" t="str">
        <f>MATCH(B416,'126 Active Google Accounts w co'!C:C,)&amp;" is location"</f>
        <v>#N/A</v>
      </c>
      <c r="I416" s="40"/>
    </row>
    <row r="417">
      <c r="A417" s="39"/>
      <c r="B417" s="39"/>
      <c r="C417" s="39" t="s">
        <v>52</v>
      </c>
      <c r="D417" s="52" t="s">
        <v>1</v>
      </c>
      <c r="E417" s="52"/>
      <c r="F417" s="55"/>
      <c r="G417" s="53" t="str">
        <f>MATCH(B417,'16 Active Employee List'!C:C,)&amp;" is location"</f>
        <v>#N/A</v>
      </c>
      <c r="H417" s="54" t="str">
        <f>MATCH(B417,'126 Active Google Accounts w co'!C:C,)&amp;" is location"</f>
        <v>#N/A</v>
      </c>
      <c r="I417" s="56" t="s">
        <v>26</v>
      </c>
    </row>
    <row r="418">
      <c r="A418" s="39"/>
      <c r="B418" s="39"/>
      <c r="C418" s="39" t="s">
        <v>51</v>
      </c>
      <c r="D418" s="52" t="s">
        <v>1</v>
      </c>
      <c r="E418" s="52"/>
      <c r="F418" s="53"/>
      <c r="G418" s="53" t="str">
        <f>MATCH(B418,'16 Active Employee List'!C:C,)&amp;" is location"</f>
        <v>#N/A</v>
      </c>
      <c r="H418" s="54" t="str">
        <f>MATCH(B418,'126 Active Google Accounts w co'!C:C,)&amp;" is location"</f>
        <v>#N/A</v>
      </c>
      <c r="I418" s="40"/>
    </row>
    <row r="419">
      <c r="A419" s="39"/>
      <c r="B419" s="39"/>
      <c r="C419" s="39" t="s">
        <v>51</v>
      </c>
      <c r="D419" s="52" t="s">
        <v>1</v>
      </c>
      <c r="E419" s="52"/>
      <c r="F419" s="53"/>
      <c r="G419" s="53" t="str">
        <f>MATCH(B419,'16 Active Employee List'!C:C,)&amp;" is location"</f>
        <v>#N/A</v>
      </c>
      <c r="H419" s="54" t="str">
        <f>MATCH(B419,'126 Active Google Accounts w co'!C:C,)&amp;" is location"</f>
        <v>#N/A</v>
      </c>
      <c r="I419" s="39"/>
    </row>
    <row r="420">
      <c r="A420" s="39"/>
      <c r="B420" s="39"/>
      <c r="C420" s="39" t="s">
        <v>52</v>
      </c>
      <c r="D420" s="52" t="s">
        <v>1</v>
      </c>
      <c r="E420" s="52"/>
      <c r="F420" s="55"/>
      <c r="G420" s="53" t="str">
        <f>MATCH(B420,'16 Active Employee List'!C:C,)&amp;" is location"</f>
        <v>#N/A</v>
      </c>
      <c r="H420" s="54" t="str">
        <f>MATCH(B420,'126 Active Google Accounts w co'!C:C,)&amp;" is location"</f>
        <v>#N/A</v>
      </c>
      <c r="I420" s="56" t="s">
        <v>26</v>
      </c>
    </row>
    <row r="421">
      <c r="A421" s="39"/>
      <c r="B421" s="39"/>
      <c r="C421" s="39" t="s">
        <v>51</v>
      </c>
      <c r="D421" s="52" t="s">
        <v>1</v>
      </c>
      <c r="E421" s="52"/>
      <c r="F421" s="53"/>
      <c r="G421" s="53" t="str">
        <f>MATCH(B421,'16 Active Employee List'!C:C,)&amp;" is location"</f>
        <v>#N/A</v>
      </c>
      <c r="H421" s="54" t="str">
        <f>MATCH(B421,'126 Active Google Accounts w co'!C:C,)&amp;" is location"</f>
        <v>#N/A</v>
      </c>
      <c r="I421" s="40"/>
    </row>
    <row r="422">
      <c r="A422" s="39"/>
      <c r="B422" s="39"/>
      <c r="C422" s="39" t="s">
        <v>51</v>
      </c>
      <c r="D422" s="52" t="s">
        <v>1</v>
      </c>
      <c r="E422" s="52"/>
      <c r="F422" s="53"/>
      <c r="G422" s="53" t="str">
        <f>MATCH(B422,'16 Active Employee List'!C:C,)&amp;" is location"</f>
        <v>#N/A</v>
      </c>
      <c r="H422" s="54" t="str">
        <f>MATCH(B422,'126 Active Google Accounts w co'!C:C,)&amp;" is location"</f>
        <v>#N/A</v>
      </c>
      <c r="I422" s="40"/>
    </row>
    <row r="423">
      <c r="A423" s="39"/>
      <c r="B423" s="39"/>
      <c r="C423" s="39" t="s">
        <v>52</v>
      </c>
      <c r="D423" s="52" t="s">
        <v>1</v>
      </c>
      <c r="E423" s="52"/>
      <c r="F423" s="55"/>
      <c r="G423" s="53" t="str">
        <f>MATCH(B423,'16 Active Employee List'!C:C,)&amp;" is location"</f>
        <v>#N/A</v>
      </c>
      <c r="H423" s="54" t="str">
        <f>MATCH(B423,'126 Active Google Accounts w co'!C:C,)&amp;" is location"</f>
        <v>#N/A</v>
      </c>
      <c r="I423" s="56" t="s">
        <v>26</v>
      </c>
    </row>
    <row r="424">
      <c r="A424" s="39"/>
      <c r="B424" s="39"/>
      <c r="C424" s="39" t="s">
        <v>51</v>
      </c>
      <c r="D424" s="52" t="s">
        <v>1</v>
      </c>
      <c r="E424" s="52"/>
      <c r="F424" s="53"/>
      <c r="G424" s="53" t="str">
        <f>MATCH(B424,'16 Active Employee List'!C:C,)&amp;" is location"</f>
        <v>#N/A</v>
      </c>
      <c r="H424" s="54" t="str">
        <f>MATCH(B424,'126 Active Google Accounts w co'!C:C,)&amp;" is location"</f>
        <v>#N/A</v>
      </c>
      <c r="I424" s="40"/>
    </row>
    <row r="425">
      <c r="A425" s="39"/>
      <c r="B425" s="39"/>
      <c r="C425" s="39" t="s">
        <v>52</v>
      </c>
      <c r="D425" s="52" t="s">
        <v>1</v>
      </c>
      <c r="E425" s="52"/>
      <c r="F425" s="55"/>
      <c r="G425" s="53" t="str">
        <f>MATCH(B425,'16 Active Employee List'!C:C,)&amp;" is location"</f>
        <v>#N/A</v>
      </c>
      <c r="H425" s="54" t="str">
        <f>MATCH(B425,'126 Active Google Accounts w co'!C:C,)&amp;" is location"</f>
        <v>#N/A</v>
      </c>
      <c r="I425" s="56" t="s">
        <v>26</v>
      </c>
    </row>
    <row r="426">
      <c r="A426" s="39"/>
      <c r="B426" s="39"/>
      <c r="C426" s="39" t="s">
        <v>51</v>
      </c>
      <c r="D426" s="52" t="s">
        <v>1</v>
      </c>
      <c r="E426" s="52"/>
      <c r="F426" s="53"/>
      <c r="G426" s="53" t="str">
        <f>MATCH(B426,'16 Active Employee List'!C:C,)&amp;" is location"</f>
        <v>#N/A</v>
      </c>
      <c r="H426" s="54" t="str">
        <f>MATCH(B426,'126 Active Google Accounts w co'!C:C,)&amp;" is location"</f>
        <v>#N/A</v>
      </c>
      <c r="I426" s="39"/>
    </row>
    <row r="427">
      <c r="A427" s="39"/>
      <c r="B427" s="39"/>
      <c r="C427" s="39" t="s">
        <v>52</v>
      </c>
      <c r="D427" s="52" t="s">
        <v>1</v>
      </c>
      <c r="E427" s="52"/>
      <c r="F427" s="55"/>
      <c r="G427" s="53" t="str">
        <f>MATCH(B427,'16 Active Employee List'!C:C,)&amp;" is location"</f>
        <v>#N/A</v>
      </c>
      <c r="H427" s="54" t="str">
        <f>MATCH(B427,'126 Active Google Accounts w co'!C:C,)&amp;" is location"</f>
        <v>#N/A</v>
      </c>
      <c r="I427" s="56" t="s">
        <v>26</v>
      </c>
    </row>
    <row r="428">
      <c r="A428" s="39"/>
      <c r="B428" s="39"/>
      <c r="C428" s="39" t="s">
        <v>51</v>
      </c>
      <c r="D428" s="52" t="s">
        <v>1</v>
      </c>
      <c r="E428" s="52"/>
      <c r="F428" s="53"/>
      <c r="G428" s="53" t="str">
        <f>MATCH(B428,'16 Active Employee List'!C:C,)&amp;" is location"</f>
        <v>#N/A</v>
      </c>
      <c r="H428" s="54" t="str">
        <f>MATCH(B428,'126 Active Google Accounts w co'!C:C,)&amp;" is location"</f>
        <v>#N/A</v>
      </c>
      <c r="I428" s="40"/>
    </row>
    <row r="429">
      <c r="A429" s="39"/>
      <c r="B429" s="39"/>
      <c r="C429" s="39" t="s">
        <v>52</v>
      </c>
      <c r="D429" s="52" t="s">
        <v>1</v>
      </c>
      <c r="E429" s="52"/>
      <c r="F429" s="55"/>
      <c r="G429" s="53" t="str">
        <f>MATCH(B429,'16 Active Employee List'!C:C,)&amp;" is location"</f>
        <v>#N/A</v>
      </c>
      <c r="H429" s="54" t="str">
        <f>MATCH(B429,'126 Active Google Accounts w co'!C:C,)&amp;" is location"</f>
        <v>#N/A</v>
      </c>
      <c r="I429" s="56" t="s">
        <v>26</v>
      </c>
    </row>
    <row r="430">
      <c r="A430" s="39"/>
      <c r="B430" s="39"/>
      <c r="C430" s="39" t="s">
        <v>51</v>
      </c>
      <c r="D430" s="52" t="s">
        <v>1</v>
      </c>
      <c r="E430" s="52"/>
      <c r="F430" s="53"/>
      <c r="G430" s="53" t="str">
        <f>MATCH(B430,'16 Active Employee List'!C:C,)&amp;" is location"</f>
        <v>#N/A</v>
      </c>
      <c r="H430" s="54" t="str">
        <f>MATCH(B430,'126 Active Google Accounts w co'!C:C,)&amp;" is location"</f>
        <v>#N/A</v>
      </c>
      <c r="I430" s="39"/>
    </row>
    <row r="431">
      <c r="A431" s="39"/>
      <c r="B431" s="39"/>
      <c r="C431" s="39" t="s">
        <v>51</v>
      </c>
      <c r="D431" s="52" t="s">
        <v>1</v>
      </c>
      <c r="E431" s="52"/>
      <c r="F431" s="53"/>
      <c r="G431" s="53" t="str">
        <f>MATCH(B431,'16 Active Employee List'!C:C,)&amp;" is location"</f>
        <v>#N/A</v>
      </c>
      <c r="H431" s="54" t="str">
        <f>MATCH(B431,'126 Active Google Accounts w co'!C:C,)&amp;" is location"</f>
        <v>#N/A</v>
      </c>
      <c r="I431" s="40"/>
    </row>
    <row r="432">
      <c r="A432" s="39"/>
      <c r="B432" s="39"/>
      <c r="C432" s="39" t="s">
        <v>51</v>
      </c>
      <c r="D432" s="52" t="s">
        <v>1</v>
      </c>
      <c r="E432" s="52"/>
      <c r="F432" s="53"/>
      <c r="G432" s="53" t="str">
        <f>MATCH(B432,'16 Active Employee List'!C:C,)&amp;" is location"</f>
        <v>#N/A</v>
      </c>
      <c r="H432" s="54" t="str">
        <f>MATCH(B432,'126 Active Google Accounts w co'!C:C,)&amp;" is location"</f>
        <v>#N/A</v>
      </c>
      <c r="I432" s="40"/>
    </row>
    <row r="433">
      <c r="A433" s="39"/>
      <c r="B433" s="39"/>
      <c r="C433" s="39" t="s">
        <v>51</v>
      </c>
      <c r="D433" s="52" t="s">
        <v>1</v>
      </c>
      <c r="E433" s="52"/>
      <c r="F433" s="53"/>
      <c r="G433" s="53" t="str">
        <f>MATCH(B433,'16 Active Employee List'!C:C,)&amp;" is location"</f>
        <v>#N/A</v>
      </c>
      <c r="H433" s="54" t="str">
        <f>MATCH(B433,'126 Active Google Accounts w co'!C:C,)&amp;" is location"</f>
        <v>#N/A</v>
      </c>
      <c r="I433" s="40"/>
    </row>
    <row r="434">
      <c r="A434" s="39"/>
      <c r="B434" s="39"/>
      <c r="C434" s="39" t="s">
        <v>51</v>
      </c>
      <c r="D434" s="52" t="s">
        <v>1</v>
      </c>
      <c r="E434" s="52"/>
      <c r="F434" s="53"/>
      <c r="G434" s="53" t="str">
        <f>MATCH(B434,'16 Active Employee List'!C:C,)&amp;" is location"</f>
        <v>#N/A</v>
      </c>
      <c r="H434" s="54" t="str">
        <f>MATCH(B434,'126 Active Google Accounts w co'!C:C,)&amp;" is location"</f>
        <v>#N/A</v>
      </c>
      <c r="I434" s="40"/>
    </row>
    <row r="435">
      <c r="A435" s="39"/>
      <c r="B435" s="39"/>
      <c r="C435" s="39" t="s">
        <v>51</v>
      </c>
      <c r="D435" s="52" t="s">
        <v>1</v>
      </c>
      <c r="E435" s="52"/>
      <c r="F435" s="53"/>
      <c r="G435" s="53" t="str">
        <f>MATCH(B435,'16 Active Employee List'!C:C,)&amp;" is location"</f>
        <v>#N/A</v>
      </c>
      <c r="H435" s="54" t="str">
        <f>MATCH(B435,'126 Active Google Accounts w co'!C:C,)&amp;" is location"</f>
        <v>#N/A</v>
      </c>
      <c r="I435" s="40"/>
    </row>
    <row r="436">
      <c r="A436" s="39"/>
      <c r="B436" s="39"/>
      <c r="C436" s="39" t="s">
        <v>51</v>
      </c>
      <c r="D436" s="52" t="s">
        <v>1</v>
      </c>
      <c r="E436" s="52"/>
      <c r="F436" s="53"/>
      <c r="G436" s="53" t="str">
        <f>MATCH(B436,'16 Active Employee List'!C:C,)&amp;" is location"</f>
        <v>#N/A</v>
      </c>
      <c r="H436" s="54" t="str">
        <f>MATCH(B436,'126 Active Google Accounts w co'!C:C,)&amp;" is location"</f>
        <v>#N/A</v>
      </c>
      <c r="I436" s="40"/>
    </row>
    <row r="437">
      <c r="A437" s="39"/>
      <c r="B437" s="39"/>
      <c r="C437" s="39" t="s">
        <v>51</v>
      </c>
      <c r="D437" s="52" t="s">
        <v>1</v>
      </c>
      <c r="E437" s="52"/>
      <c r="F437" s="53"/>
      <c r="G437" s="53" t="str">
        <f>MATCH(B437,'16 Active Employee List'!C:C,)&amp;" is location"</f>
        <v>#N/A</v>
      </c>
      <c r="H437" s="54" t="str">
        <f>MATCH(B437,'126 Active Google Accounts w co'!C:C,)&amp;" is location"</f>
        <v>#N/A</v>
      </c>
      <c r="I437" s="40"/>
    </row>
    <row r="438">
      <c r="A438" s="39"/>
      <c r="B438" s="39"/>
      <c r="C438" s="39" t="s">
        <v>51</v>
      </c>
      <c r="D438" s="52" t="s">
        <v>1</v>
      </c>
      <c r="E438" s="52"/>
      <c r="F438" s="53"/>
      <c r="G438" s="53" t="str">
        <f>MATCH(B438,'16 Active Employee List'!C:C,)&amp;" is location"</f>
        <v>#N/A</v>
      </c>
      <c r="H438" s="54" t="str">
        <f>MATCH(B438,'126 Active Google Accounts w co'!C:C,)&amp;" is location"</f>
        <v>#N/A</v>
      </c>
      <c r="I438" s="40"/>
    </row>
    <row r="439">
      <c r="A439" s="39"/>
      <c r="B439" s="39"/>
      <c r="C439" s="39" t="s">
        <v>51</v>
      </c>
      <c r="D439" s="52" t="s">
        <v>1</v>
      </c>
      <c r="E439" s="52"/>
      <c r="F439" s="53"/>
      <c r="G439" s="53" t="str">
        <f>MATCH(B439,'16 Active Employee List'!C:C,)&amp;" is location"</f>
        <v>#N/A</v>
      </c>
      <c r="H439" s="54" t="str">
        <f>MATCH(B439,'126 Active Google Accounts w co'!C:C,)&amp;" is location"</f>
        <v>#N/A</v>
      </c>
      <c r="I439" s="40"/>
    </row>
    <row r="440">
      <c r="A440" s="39"/>
      <c r="B440" s="39"/>
      <c r="C440" s="39" t="s">
        <v>51</v>
      </c>
      <c r="D440" s="52" t="s">
        <v>1</v>
      </c>
      <c r="E440" s="52"/>
      <c r="F440" s="53"/>
      <c r="G440" s="53" t="str">
        <f>MATCH(B440,'16 Active Employee List'!C:C,)&amp;" is location"</f>
        <v>#N/A</v>
      </c>
      <c r="H440" s="54" t="str">
        <f>MATCH(B440,'126 Active Google Accounts w co'!C:C,)&amp;" is location"</f>
        <v>#N/A</v>
      </c>
      <c r="I440" s="40"/>
    </row>
    <row r="441">
      <c r="A441" s="39"/>
      <c r="B441" s="39"/>
      <c r="C441" s="39" t="s">
        <v>52</v>
      </c>
      <c r="D441" s="52" t="s">
        <v>1</v>
      </c>
      <c r="E441" s="52"/>
      <c r="F441" s="55"/>
      <c r="G441" s="53" t="str">
        <f>MATCH(B441,'16 Active Employee List'!C:C,)&amp;" is location"</f>
        <v>#N/A</v>
      </c>
      <c r="H441" s="54" t="str">
        <f>MATCH(B441,'126 Active Google Accounts w co'!C:C,)&amp;" is location"</f>
        <v>#N/A</v>
      </c>
      <c r="I441" s="56" t="s">
        <v>26</v>
      </c>
    </row>
    <row r="442">
      <c r="A442" s="39"/>
      <c r="B442" s="39"/>
      <c r="C442" s="39" t="s">
        <v>51</v>
      </c>
      <c r="D442" s="52" t="s">
        <v>1</v>
      </c>
      <c r="E442" s="52"/>
      <c r="F442" s="53"/>
      <c r="G442" s="53" t="str">
        <f>MATCH(B442,'16 Active Employee List'!C:C,)&amp;" is location"</f>
        <v>#N/A</v>
      </c>
      <c r="H442" s="54" t="str">
        <f>MATCH(B442,'126 Active Google Accounts w co'!C:C,)&amp;" is location"</f>
        <v>#N/A</v>
      </c>
      <c r="I442" s="40"/>
    </row>
    <row r="443">
      <c r="A443" s="39"/>
      <c r="B443" s="39"/>
      <c r="C443" s="39" t="s">
        <v>51</v>
      </c>
      <c r="D443" s="52" t="s">
        <v>1</v>
      </c>
      <c r="E443" s="52"/>
      <c r="F443" s="53"/>
      <c r="G443" s="53" t="str">
        <f>MATCH(B443,'16 Active Employee List'!C:C,)&amp;" is location"</f>
        <v>#N/A</v>
      </c>
      <c r="H443" s="54" t="str">
        <f>MATCH(B443,'126 Active Google Accounts w co'!C:C,)&amp;" is location"</f>
        <v>#N/A</v>
      </c>
      <c r="I443" s="40"/>
    </row>
    <row r="444">
      <c r="A444" s="39"/>
      <c r="B444" s="39"/>
      <c r="C444" s="39" t="s">
        <v>51</v>
      </c>
      <c r="D444" s="52" t="s">
        <v>1</v>
      </c>
      <c r="E444" s="52"/>
      <c r="F444" s="53"/>
      <c r="G444" s="53" t="str">
        <f>MATCH(B444,'16 Active Employee List'!C:C,)&amp;" is location"</f>
        <v>#N/A</v>
      </c>
      <c r="H444" s="54" t="str">
        <f>MATCH(B444,'126 Active Google Accounts w co'!C:C,)&amp;" is location"</f>
        <v>#N/A</v>
      </c>
      <c r="I444" s="40"/>
    </row>
    <row r="445">
      <c r="A445" s="39"/>
      <c r="B445" s="39"/>
      <c r="C445" s="39" t="s">
        <v>52</v>
      </c>
      <c r="D445" s="52" t="s">
        <v>1</v>
      </c>
      <c r="E445" s="52"/>
      <c r="F445" s="55"/>
      <c r="G445" s="53" t="str">
        <f>MATCH(B445,'16 Active Employee List'!C:C,)&amp;" is location"</f>
        <v>#N/A</v>
      </c>
      <c r="H445" s="54" t="str">
        <f>MATCH(B445,'126 Active Google Accounts w co'!C:C,)&amp;" is location"</f>
        <v>#N/A</v>
      </c>
      <c r="I445" s="56" t="s">
        <v>26</v>
      </c>
    </row>
    <row r="446">
      <c r="A446" s="39"/>
      <c r="B446" s="39"/>
      <c r="C446" s="39" t="s">
        <v>51</v>
      </c>
      <c r="D446" s="52" t="s">
        <v>1</v>
      </c>
      <c r="E446" s="52"/>
      <c r="F446" s="53"/>
      <c r="G446" s="53" t="str">
        <f>MATCH(B446,'16 Active Employee List'!C:C,)&amp;" is location"</f>
        <v>#N/A</v>
      </c>
      <c r="H446" s="54" t="str">
        <f>MATCH(B446,'126 Active Google Accounts w co'!C:C,)&amp;" is location"</f>
        <v>#N/A</v>
      </c>
      <c r="I446" s="40"/>
    </row>
    <row r="447">
      <c r="A447" s="39"/>
      <c r="B447" s="39"/>
      <c r="C447" s="39" t="s">
        <v>51</v>
      </c>
      <c r="D447" s="52" t="s">
        <v>1</v>
      </c>
      <c r="E447" s="52"/>
      <c r="F447" s="53"/>
      <c r="G447" s="53" t="str">
        <f>MATCH(B447,'16 Active Employee List'!C:C,)&amp;" is location"</f>
        <v>#N/A</v>
      </c>
      <c r="H447" s="54" t="str">
        <f>MATCH(B447,'126 Active Google Accounts w co'!C:C,)&amp;" is location"</f>
        <v>#N/A</v>
      </c>
      <c r="I447" s="40"/>
    </row>
    <row r="448">
      <c r="A448" s="39"/>
      <c r="B448" s="39"/>
      <c r="C448" s="39" t="s">
        <v>51</v>
      </c>
      <c r="D448" s="52" t="s">
        <v>1</v>
      </c>
      <c r="E448" s="52"/>
      <c r="F448" s="53"/>
      <c r="G448" s="53" t="str">
        <f>MATCH(B448,'16 Active Employee List'!C:C,)&amp;" is location"</f>
        <v>#N/A</v>
      </c>
      <c r="H448" s="54" t="str">
        <f>MATCH(B448,'126 Active Google Accounts w co'!C:C,)&amp;" is location"</f>
        <v>#N/A</v>
      </c>
      <c r="I448" s="40"/>
    </row>
    <row r="449">
      <c r="A449" s="39"/>
      <c r="B449" s="39"/>
      <c r="C449" s="39" t="s">
        <v>51</v>
      </c>
      <c r="D449" s="52" t="s">
        <v>1</v>
      </c>
      <c r="E449" s="52"/>
      <c r="F449" s="53"/>
      <c r="G449" s="53" t="str">
        <f>MATCH(B449,'16 Active Employee List'!C:C,)&amp;" is location"</f>
        <v>#N/A</v>
      </c>
      <c r="H449" s="54" t="str">
        <f>MATCH(B449,'126 Active Google Accounts w co'!C:C,)&amp;" is location"</f>
        <v>#N/A</v>
      </c>
      <c r="I449" s="40"/>
    </row>
    <row r="450">
      <c r="A450" s="39"/>
      <c r="B450" s="39"/>
      <c r="C450" s="39" t="s">
        <v>51</v>
      </c>
      <c r="D450" s="52" t="s">
        <v>1</v>
      </c>
      <c r="E450" s="52"/>
      <c r="F450" s="53"/>
      <c r="G450" s="53" t="str">
        <f>MATCH(B450,'16 Active Employee List'!C:C,)&amp;" is location"</f>
        <v>#N/A</v>
      </c>
      <c r="H450" s="54" t="str">
        <f>MATCH(B450,'126 Active Google Accounts w co'!C:C,)&amp;" is location"</f>
        <v>#N/A</v>
      </c>
      <c r="I450" s="40"/>
    </row>
    <row r="451">
      <c r="A451" s="39"/>
      <c r="B451" s="39"/>
      <c r="C451" s="39" t="s">
        <v>51</v>
      </c>
      <c r="D451" s="52" t="s">
        <v>1</v>
      </c>
      <c r="E451" s="52"/>
      <c r="F451" s="53"/>
      <c r="G451" s="53" t="str">
        <f>MATCH(B451,'16 Active Employee List'!C:C,)&amp;" is location"</f>
        <v>#N/A</v>
      </c>
      <c r="H451" s="54" t="str">
        <f>MATCH(B451,'126 Active Google Accounts w co'!C:C,)&amp;" is location"</f>
        <v>#N/A</v>
      </c>
      <c r="I451" s="40"/>
    </row>
    <row r="452">
      <c r="A452" s="39"/>
      <c r="B452" s="39"/>
      <c r="C452" s="39" t="s">
        <v>51</v>
      </c>
      <c r="D452" s="52" t="s">
        <v>1</v>
      </c>
      <c r="E452" s="52"/>
      <c r="F452" s="53"/>
      <c r="G452" s="53" t="str">
        <f>MATCH(B452,'16 Active Employee List'!C:C,)&amp;" is location"</f>
        <v>#N/A</v>
      </c>
      <c r="H452" s="54" t="str">
        <f>MATCH(B452,'126 Active Google Accounts w co'!C:C,)&amp;" is location"</f>
        <v>#N/A</v>
      </c>
      <c r="I452" s="40"/>
    </row>
    <row r="453">
      <c r="A453" s="39"/>
      <c r="B453" s="39"/>
      <c r="C453" s="39" t="s">
        <v>51</v>
      </c>
      <c r="D453" s="52" t="s">
        <v>1</v>
      </c>
      <c r="E453" s="52"/>
      <c r="F453" s="53"/>
      <c r="G453" s="53" t="str">
        <f>MATCH(B453,'16 Active Employee List'!C:C,)&amp;" is location"</f>
        <v>#N/A</v>
      </c>
      <c r="H453" s="54" t="str">
        <f>MATCH(B453,'126 Active Google Accounts w co'!C:C,)&amp;" is location"</f>
        <v>#N/A</v>
      </c>
      <c r="I453" s="40"/>
    </row>
    <row r="454">
      <c r="A454" s="39"/>
      <c r="B454" s="39"/>
      <c r="C454" s="39" t="s">
        <v>51</v>
      </c>
      <c r="D454" s="52" t="s">
        <v>1</v>
      </c>
      <c r="E454" s="52"/>
      <c r="F454" s="53"/>
      <c r="G454" s="53" t="str">
        <f>MATCH(B454,'16 Active Employee List'!C:C,)&amp;" is location"</f>
        <v>#N/A</v>
      </c>
      <c r="H454" s="54" t="str">
        <f>MATCH(B454,'126 Active Google Accounts w co'!C:C,)&amp;" is location"</f>
        <v>#N/A</v>
      </c>
      <c r="I454" s="40"/>
    </row>
    <row r="455">
      <c r="A455" s="39"/>
      <c r="B455" s="39"/>
      <c r="C455" s="39" t="s">
        <v>51</v>
      </c>
      <c r="D455" s="52" t="s">
        <v>1</v>
      </c>
      <c r="E455" s="52"/>
      <c r="F455" s="53"/>
      <c r="G455" s="53" t="str">
        <f>MATCH(B455,'16 Active Employee List'!C:C,)&amp;" is location"</f>
        <v>#N/A</v>
      </c>
      <c r="H455" s="54" t="str">
        <f>MATCH(B455,'126 Active Google Accounts w co'!C:C,)&amp;" is location"</f>
        <v>#N/A</v>
      </c>
      <c r="I455" s="40"/>
    </row>
    <row r="456">
      <c r="A456" s="39"/>
      <c r="B456" s="39"/>
      <c r="C456" s="39" t="s">
        <v>52</v>
      </c>
      <c r="D456" s="52" t="s">
        <v>1</v>
      </c>
      <c r="E456" s="52"/>
      <c r="F456" s="55"/>
      <c r="G456" s="53" t="str">
        <f>MATCH(B456,'16 Active Employee List'!C:C,)&amp;" is location"</f>
        <v>#N/A</v>
      </c>
      <c r="H456" s="54" t="str">
        <f>MATCH(B456,'126 Active Google Accounts w co'!C:C,)&amp;" is location"</f>
        <v>#N/A</v>
      </c>
      <c r="I456" s="56" t="s">
        <v>26</v>
      </c>
    </row>
    <row r="457">
      <c r="A457" s="39"/>
      <c r="B457" s="39"/>
      <c r="C457" s="39" t="s">
        <v>51</v>
      </c>
      <c r="D457" s="52" t="s">
        <v>1</v>
      </c>
      <c r="E457" s="52"/>
      <c r="F457" s="53"/>
      <c r="G457" s="53" t="str">
        <f>MATCH(B457,'16 Active Employee List'!C:C,)&amp;" is location"</f>
        <v>#N/A</v>
      </c>
      <c r="H457" s="54" t="str">
        <f>MATCH(B457,'126 Active Google Accounts w co'!C:C,)&amp;" is location"</f>
        <v>#N/A</v>
      </c>
      <c r="I457" s="40"/>
    </row>
    <row r="458">
      <c r="A458" s="39"/>
      <c r="B458" s="39"/>
      <c r="C458" s="39" t="s">
        <v>51</v>
      </c>
      <c r="D458" s="52" t="s">
        <v>1</v>
      </c>
      <c r="E458" s="52"/>
      <c r="F458" s="53"/>
      <c r="G458" s="53" t="str">
        <f>MATCH(B458,'16 Active Employee List'!C:C,)&amp;" is location"</f>
        <v>#N/A</v>
      </c>
      <c r="H458" s="54" t="str">
        <f>MATCH(B458,'126 Active Google Accounts w co'!C:C,)&amp;" is location"</f>
        <v>#N/A</v>
      </c>
      <c r="I458" s="40"/>
    </row>
    <row r="459">
      <c r="A459" s="39"/>
      <c r="B459" s="39"/>
      <c r="C459" s="39" t="s">
        <v>51</v>
      </c>
      <c r="D459" s="52" t="s">
        <v>1</v>
      </c>
      <c r="E459" s="52"/>
      <c r="F459" s="53"/>
      <c r="G459" s="53" t="str">
        <f>MATCH(B459,'16 Active Employee List'!C:C,)&amp;" is location"</f>
        <v>#N/A</v>
      </c>
      <c r="H459" s="54" t="str">
        <f>MATCH(B459,'126 Active Google Accounts w co'!C:C,)&amp;" is location"</f>
        <v>#N/A</v>
      </c>
      <c r="I459" s="40"/>
    </row>
    <row r="460">
      <c r="A460" s="39"/>
      <c r="B460" s="39"/>
      <c r="C460" s="39" t="s">
        <v>51</v>
      </c>
      <c r="D460" s="52" t="s">
        <v>1</v>
      </c>
      <c r="E460" s="52"/>
      <c r="F460" s="53"/>
      <c r="G460" s="53" t="str">
        <f>MATCH(B460,'16 Active Employee List'!C:C,)&amp;" is location"</f>
        <v>#N/A</v>
      </c>
      <c r="H460" s="54" t="str">
        <f>MATCH(B460,'126 Active Google Accounts w co'!C:C,)&amp;" is location"</f>
        <v>#N/A</v>
      </c>
      <c r="I460" s="40"/>
    </row>
    <row r="461">
      <c r="A461" s="39"/>
      <c r="B461" s="39"/>
      <c r="C461" s="39" t="s">
        <v>52</v>
      </c>
      <c r="D461" s="52" t="s">
        <v>1</v>
      </c>
      <c r="E461" s="52"/>
      <c r="F461" s="55"/>
      <c r="G461" s="53" t="str">
        <f>MATCH(B461,'16 Active Employee List'!C:C,)&amp;" is location"</f>
        <v>#N/A</v>
      </c>
      <c r="H461" s="54" t="str">
        <f>MATCH(B461,'126 Active Google Accounts w co'!C:C,)&amp;" is location"</f>
        <v>#N/A</v>
      </c>
      <c r="I461" s="56" t="s">
        <v>26</v>
      </c>
    </row>
    <row r="462">
      <c r="A462" s="39"/>
      <c r="B462" s="39"/>
      <c r="C462" s="39" t="s">
        <v>51</v>
      </c>
      <c r="D462" s="52" t="s">
        <v>1</v>
      </c>
      <c r="E462" s="52"/>
      <c r="F462" s="53"/>
      <c r="G462" s="53" t="str">
        <f>MATCH(B462,'16 Active Employee List'!C:C,)&amp;" is location"</f>
        <v>#N/A</v>
      </c>
      <c r="H462" s="54" t="str">
        <f>MATCH(B462,'126 Active Google Accounts w co'!C:C,)&amp;" is location"</f>
        <v>#N/A</v>
      </c>
      <c r="I462" s="40"/>
    </row>
    <row r="463">
      <c r="A463" s="39"/>
      <c r="B463" s="39"/>
      <c r="C463" s="39" t="s">
        <v>51</v>
      </c>
      <c r="D463" s="52" t="s">
        <v>1</v>
      </c>
      <c r="E463" s="52"/>
      <c r="F463" s="53"/>
      <c r="G463" s="53" t="str">
        <f>MATCH(B463,'16 Active Employee List'!C:C,)&amp;" is location"</f>
        <v>#N/A</v>
      </c>
      <c r="H463" s="54" t="str">
        <f>MATCH(B463,'126 Active Google Accounts w co'!C:C,)&amp;" is location"</f>
        <v>#N/A</v>
      </c>
      <c r="I463" s="40"/>
    </row>
    <row r="464">
      <c r="A464" s="39"/>
      <c r="B464" s="39"/>
      <c r="C464" s="39" t="s">
        <v>51</v>
      </c>
      <c r="D464" s="52" t="s">
        <v>1</v>
      </c>
      <c r="E464" s="52"/>
      <c r="F464" s="53"/>
      <c r="G464" s="53" t="str">
        <f>MATCH(B464,'16 Active Employee List'!C:C,)&amp;" is location"</f>
        <v>#N/A</v>
      </c>
      <c r="H464" s="54" t="str">
        <f>MATCH(B464,'126 Active Google Accounts w co'!C:C,)&amp;" is location"</f>
        <v>#N/A</v>
      </c>
      <c r="I464" s="39"/>
    </row>
    <row r="465">
      <c r="A465" s="39"/>
      <c r="B465" s="39"/>
      <c r="C465" s="39" t="s">
        <v>51</v>
      </c>
      <c r="D465" s="52" t="s">
        <v>1</v>
      </c>
      <c r="E465" s="52"/>
      <c r="F465" s="53"/>
      <c r="G465" s="53" t="str">
        <f>MATCH(B465,'16 Active Employee List'!C:C,)&amp;" is location"</f>
        <v>#N/A</v>
      </c>
      <c r="H465" s="54" t="str">
        <f>MATCH(B465,'126 Active Google Accounts w co'!C:C,)&amp;" is location"</f>
        <v>#N/A</v>
      </c>
      <c r="I465" s="40"/>
    </row>
    <row r="466">
      <c r="A466" s="39"/>
      <c r="B466" s="39"/>
      <c r="C466" s="39" t="s">
        <v>51</v>
      </c>
      <c r="D466" s="52" t="s">
        <v>1</v>
      </c>
      <c r="E466" s="52"/>
      <c r="F466" s="53"/>
      <c r="G466" s="53" t="str">
        <f>MATCH(B466,'16 Active Employee List'!C:C,)&amp;" is location"</f>
        <v>#N/A</v>
      </c>
      <c r="H466" s="54" t="str">
        <f>MATCH(B466,'126 Active Google Accounts w co'!C:C,)&amp;" is location"</f>
        <v>#N/A</v>
      </c>
      <c r="I466" s="40"/>
    </row>
    <row r="467">
      <c r="A467" s="39"/>
      <c r="B467" s="39"/>
      <c r="C467" s="39" t="s">
        <v>51</v>
      </c>
      <c r="D467" s="52" t="s">
        <v>1</v>
      </c>
      <c r="E467" s="52"/>
      <c r="F467" s="53"/>
      <c r="G467" s="53" t="str">
        <f>MATCH(B467,'16 Active Employee List'!C:C,)&amp;" is location"</f>
        <v>#N/A</v>
      </c>
      <c r="H467" s="54" t="str">
        <f>MATCH(B467,'126 Active Google Accounts w co'!C:C,)&amp;" is location"</f>
        <v>#N/A</v>
      </c>
      <c r="I467" s="40"/>
    </row>
    <row r="468">
      <c r="A468" s="39"/>
      <c r="B468" s="39"/>
      <c r="C468" s="39" t="s">
        <v>51</v>
      </c>
      <c r="D468" s="52" t="s">
        <v>1</v>
      </c>
      <c r="E468" s="52"/>
      <c r="F468" s="53"/>
      <c r="G468" s="53" t="str">
        <f>MATCH(B468,'16 Active Employee List'!C:C,)&amp;" is location"</f>
        <v>#N/A</v>
      </c>
      <c r="H468" s="54" t="str">
        <f>MATCH(B468,'126 Active Google Accounts w co'!C:C,)&amp;" is location"</f>
        <v>#N/A</v>
      </c>
      <c r="I468" s="40"/>
    </row>
    <row r="469">
      <c r="A469" s="39"/>
      <c r="B469" s="39"/>
      <c r="C469" s="39" t="s">
        <v>51</v>
      </c>
      <c r="D469" s="52" t="s">
        <v>1</v>
      </c>
      <c r="E469" s="52"/>
      <c r="F469" s="53"/>
      <c r="G469" s="53" t="str">
        <f>MATCH(B469,'16 Active Employee List'!C:C,)&amp;" is location"</f>
        <v>#N/A</v>
      </c>
      <c r="H469" s="54" t="str">
        <f>MATCH(B469,'126 Active Google Accounts w co'!C:C,)&amp;" is location"</f>
        <v>#N/A</v>
      </c>
      <c r="I469" s="40"/>
    </row>
    <row r="470">
      <c r="A470" s="39"/>
      <c r="B470" s="39"/>
      <c r="C470" s="39" t="s">
        <v>51</v>
      </c>
      <c r="D470" s="52" t="s">
        <v>1</v>
      </c>
      <c r="E470" s="52"/>
      <c r="F470" s="53"/>
      <c r="G470" s="53" t="str">
        <f>MATCH(B470,'16 Active Employee List'!C:C,)&amp;" is location"</f>
        <v>#N/A</v>
      </c>
      <c r="H470" s="54" t="str">
        <f>MATCH(B470,'126 Active Google Accounts w co'!C:C,)&amp;" is location"</f>
        <v>#N/A</v>
      </c>
      <c r="I470" s="40"/>
    </row>
    <row r="471">
      <c r="A471" s="39"/>
      <c r="B471" s="39"/>
      <c r="C471" s="39" t="s">
        <v>51</v>
      </c>
      <c r="D471" s="52" t="s">
        <v>1</v>
      </c>
      <c r="E471" s="52"/>
      <c r="F471" s="53"/>
      <c r="G471" s="53" t="str">
        <f>MATCH(B471,'16 Active Employee List'!C:C,)&amp;" is location"</f>
        <v>#N/A</v>
      </c>
      <c r="H471" s="54" t="str">
        <f>MATCH(B471,'126 Active Google Accounts w co'!C:C,)&amp;" is location"</f>
        <v>#N/A</v>
      </c>
      <c r="I471" s="40"/>
    </row>
    <row r="472">
      <c r="A472" s="39"/>
      <c r="B472" s="39"/>
      <c r="C472" s="39" t="s">
        <v>51</v>
      </c>
      <c r="D472" s="52" t="s">
        <v>1</v>
      </c>
      <c r="E472" s="52"/>
      <c r="F472" s="53"/>
      <c r="G472" s="53" t="str">
        <f>MATCH(B472,'16 Active Employee List'!C:C,)&amp;" is location"</f>
        <v>#N/A</v>
      </c>
      <c r="H472" s="54" t="str">
        <f>MATCH(B472,'126 Active Google Accounts w co'!C:C,)&amp;" is location"</f>
        <v>#N/A</v>
      </c>
      <c r="I472" s="40"/>
    </row>
    <row r="473">
      <c r="A473" s="39"/>
      <c r="B473" s="39"/>
      <c r="C473" s="39" t="s">
        <v>51</v>
      </c>
      <c r="D473" s="52" t="s">
        <v>1</v>
      </c>
      <c r="E473" s="52"/>
      <c r="F473" s="53"/>
      <c r="G473" s="53" t="str">
        <f>MATCH(B473,'16 Active Employee List'!C:C,)&amp;" is location"</f>
        <v>#N/A</v>
      </c>
      <c r="H473" s="54" t="str">
        <f>MATCH(B473,'126 Active Google Accounts w co'!C:C,)&amp;" is location"</f>
        <v>#N/A</v>
      </c>
      <c r="I473" s="39"/>
    </row>
    <row r="474">
      <c r="A474" s="39"/>
      <c r="B474" s="39"/>
      <c r="C474" s="39" t="s">
        <v>51</v>
      </c>
      <c r="D474" s="52" t="s">
        <v>1</v>
      </c>
      <c r="E474" s="52"/>
      <c r="F474" s="53"/>
      <c r="G474" s="53" t="str">
        <f>MATCH(B474,'16 Active Employee List'!C:C,)&amp;" is location"</f>
        <v>#N/A</v>
      </c>
      <c r="H474" s="54" t="str">
        <f>MATCH(B474,'126 Active Google Accounts w co'!C:C,)&amp;" is location"</f>
        <v>#N/A</v>
      </c>
      <c r="I474" s="40"/>
    </row>
    <row r="475">
      <c r="A475" s="39"/>
      <c r="B475" s="39"/>
      <c r="C475" s="39" t="s">
        <v>51</v>
      </c>
      <c r="D475" s="52" t="s">
        <v>1</v>
      </c>
      <c r="E475" s="52"/>
      <c r="F475" s="53"/>
      <c r="G475" s="53" t="str">
        <f>MATCH(B475,'16 Active Employee List'!C:C,)&amp;" is location"</f>
        <v>#N/A</v>
      </c>
      <c r="H475" s="54" t="str">
        <f>MATCH(B475,'126 Active Google Accounts w co'!C:C,)&amp;" is location"</f>
        <v>#N/A</v>
      </c>
      <c r="I475" s="40"/>
    </row>
    <row r="476">
      <c r="A476" s="39"/>
      <c r="B476" s="39"/>
      <c r="C476" s="39" t="s">
        <v>51</v>
      </c>
      <c r="D476" s="52" t="s">
        <v>1</v>
      </c>
      <c r="E476" s="52"/>
      <c r="F476" s="53"/>
      <c r="G476" s="53" t="str">
        <f>MATCH(B476,'16 Active Employee List'!C:C,)&amp;" is location"</f>
        <v>#N/A</v>
      </c>
      <c r="H476" s="54" t="str">
        <f>MATCH(B476,'126 Active Google Accounts w co'!C:C,)&amp;" is location"</f>
        <v>#N/A</v>
      </c>
      <c r="I476" s="40"/>
    </row>
    <row r="477">
      <c r="A477" s="39"/>
      <c r="B477" s="39"/>
      <c r="C477" s="39" t="s">
        <v>51</v>
      </c>
      <c r="D477" s="52" t="s">
        <v>1</v>
      </c>
      <c r="E477" s="52"/>
      <c r="F477" s="53"/>
      <c r="G477" s="53" t="str">
        <f>MATCH(B477,'16 Active Employee List'!C:C,)&amp;" is location"</f>
        <v>#N/A</v>
      </c>
      <c r="H477" s="54" t="str">
        <f>MATCH(B477,'126 Active Google Accounts w co'!C:C,)&amp;" is location"</f>
        <v>#N/A</v>
      </c>
      <c r="I477" s="40"/>
    </row>
    <row r="478">
      <c r="A478" s="39"/>
      <c r="B478" s="39"/>
      <c r="C478" s="39" t="s">
        <v>51</v>
      </c>
      <c r="D478" s="52" t="s">
        <v>1</v>
      </c>
      <c r="E478" s="52"/>
      <c r="F478" s="53"/>
      <c r="G478" s="53" t="str">
        <f>MATCH(B478,'16 Active Employee List'!C:C,)&amp;" is location"</f>
        <v>#N/A</v>
      </c>
      <c r="H478" s="54" t="str">
        <f>MATCH(B478,'126 Active Google Accounts w co'!C:C,)&amp;" is location"</f>
        <v>#N/A</v>
      </c>
      <c r="I478" s="39"/>
    </row>
    <row r="479">
      <c r="A479" s="39"/>
      <c r="B479" s="39"/>
      <c r="C479" s="39" t="s">
        <v>51</v>
      </c>
      <c r="D479" s="52" t="s">
        <v>1</v>
      </c>
      <c r="E479" s="52"/>
      <c r="F479" s="53"/>
      <c r="G479" s="53" t="str">
        <f>MATCH(B479,'16 Active Employee List'!C:C,)&amp;" is location"</f>
        <v>#N/A</v>
      </c>
      <c r="H479" s="54" t="str">
        <f>MATCH(B479,'126 Active Google Accounts w co'!C:C,)&amp;" is location"</f>
        <v>#N/A</v>
      </c>
      <c r="I479" s="40"/>
    </row>
    <row r="480">
      <c r="A480" s="39"/>
      <c r="B480" s="39"/>
      <c r="C480" s="39" t="s">
        <v>51</v>
      </c>
      <c r="D480" s="52" t="s">
        <v>1</v>
      </c>
      <c r="E480" s="52"/>
      <c r="F480" s="53"/>
      <c r="G480" s="53" t="str">
        <f>MATCH(B480,'16 Active Employee List'!C:C,)&amp;" is location"</f>
        <v>#N/A</v>
      </c>
      <c r="H480" s="54" t="str">
        <f>MATCH(B480,'126 Active Google Accounts w co'!C:C,)&amp;" is location"</f>
        <v>#N/A</v>
      </c>
      <c r="I480" s="40"/>
    </row>
    <row r="481">
      <c r="A481" s="39"/>
      <c r="B481" s="39"/>
      <c r="C481" s="39" t="s">
        <v>51</v>
      </c>
      <c r="D481" s="52" t="s">
        <v>1</v>
      </c>
      <c r="E481" s="52"/>
      <c r="F481" s="53"/>
      <c r="G481" s="53" t="str">
        <f>MATCH(B481,'16 Active Employee List'!C:C,)&amp;" is location"</f>
        <v>#N/A</v>
      </c>
      <c r="H481" s="54" t="str">
        <f>MATCH(B481,'126 Active Google Accounts w co'!C:C,)&amp;" is location"</f>
        <v>#N/A</v>
      </c>
      <c r="I481" s="40"/>
    </row>
    <row r="482">
      <c r="A482" s="39"/>
      <c r="B482" s="39"/>
      <c r="C482" s="39" t="s">
        <v>51</v>
      </c>
      <c r="D482" s="52" t="s">
        <v>1</v>
      </c>
      <c r="E482" s="52"/>
      <c r="F482" s="53"/>
      <c r="G482" s="53" t="str">
        <f>MATCH(B482,'16 Active Employee List'!C:C,)&amp;" is location"</f>
        <v>#N/A</v>
      </c>
      <c r="H482" s="54" t="str">
        <f>MATCH(B482,'126 Active Google Accounts w co'!C:C,)&amp;" is location"</f>
        <v>#N/A</v>
      </c>
      <c r="I482" s="40"/>
    </row>
    <row r="483">
      <c r="A483" s="39"/>
      <c r="B483" s="39"/>
      <c r="C483" s="39" t="s">
        <v>51</v>
      </c>
      <c r="D483" s="52" t="s">
        <v>1</v>
      </c>
      <c r="E483" s="52"/>
      <c r="F483" s="53"/>
      <c r="G483" s="53" t="str">
        <f>MATCH(B483,'16 Active Employee List'!C:C,)&amp;" is location"</f>
        <v>#N/A</v>
      </c>
      <c r="H483" s="54" t="str">
        <f>MATCH(B483,'126 Active Google Accounts w co'!C:C,)&amp;" is location"</f>
        <v>#N/A</v>
      </c>
      <c r="I483" s="40"/>
    </row>
    <row r="484">
      <c r="A484" s="39"/>
      <c r="B484" s="39"/>
      <c r="C484" s="39" t="s">
        <v>51</v>
      </c>
      <c r="D484" s="52" t="s">
        <v>1</v>
      </c>
      <c r="E484" s="52"/>
      <c r="F484" s="53"/>
      <c r="G484" s="53" t="str">
        <f>MATCH(B484,'16 Active Employee List'!C:C,)&amp;" is location"</f>
        <v>#N/A</v>
      </c>
      <c r="H484" s="54" t="str">
        <f>MATCH(B484,'126 Active Google Accounts w co'!C:C,)&amp;" is location"</f>
        <v>#N/A</v>
      </c>
      <c r="I484" s="39"/>
    </row>
    <row r="485">
      <c r="A485" s="39"/>
      <c r="B485" s="39"/>
      <c r="C485" s="39" t="s">
        <v>51</v>
      </c>
      <c r="D485" s="52" t="s">
        <v>1</v>
      </c>
      <c r="E485" s="52"/>
      <c r="F485" s="53"/>
      <c r="G485" s="53" t="str">
        <f>MATCH(B485,'16 Active Employee List'!C:C,)&amp;" is location"</f>
        <v>#N/A</v>
      </c>
      <c r="H485" s="54" t="str">
        <f>MATCH(B485,'126 Active Google Accounts w co'!C:C,)&amp;" is location"</f>
        <v>#N/A</v>
      </c>
      <c r="I485" s="56" t="s">
        <v>26</v>
      </c>
    </row>
    <row r="486">
      <c r="A486" s="39"/>
      <c r="B486" s="39"/>
      <c r="C486" s="39" t="s">
        <v>51</v>
      </c>
      <c r="D486" s="52" t="s">
        <v>1</v>
      </c>
      <c r="E486" s="52"/>
      <c r="F486" s="53"/>
      <c r="G486" s="53" t="str">
        <f>MATCH(B486,'16 Active Employee List'!C:C,)&amp;" is location"</f>
        <v>#N/A</v>
      </c>
      <c r="H486" s="54" t="str">
        <f>MATCH(B486,'126 Active Google Accounts w co'!C:C,)&amp;" is location"</f>
        <v>#N/A</v>
      </c>
      <c r="I486" s="40"/>
    </row>
    <row r="487">
      <c r="A487" s="39"/>
      <c r="B487" s="39"/>
      <c r="C487" s="39" t="s">
        <v>51</v>
      </c>
      <c r="D487" s="52" t="s">
        <v>1</v>
      </c>
      <c r="E487" s="52"/>
      <c r="F487" s="53"/>
      <c r="G487" s="53" t="str">
        <f>MATCH(B487,'16 Active Employee List'!C:C,)&amp;" is location"</f>
        <v>#N/A</v>
      </c>
      <c r="H487" s="54" t="str">
        <f>MATCH(B487,'126 Active Google Accounts w co'!C:C,)&amp;" is location"</f>
        <v>#N/A</v>
      </c>
      <c r="I487" s="40"/>
    </row>
    <row r="488">
      <c r="A488" s="39"/>
      <c r="B488" s="39"/>
      <c r="C488" s="39" t="s">
        <v>51</v>
      </c>
      <c r="D488" s="52" t="s">
        <v>1</v>
      </c>
      <c r="E488" s="52"/>
      <c r="F488" s="53"/>
      <c r="G488" s="53" t="str">
        <f>MATCH(B488,'16 Active Employee List'!C:C,)&amp;" is location"</f>
        <v>#N/A</v>
      </c>
      <c r="H488" s="54" t="str">
        <f>MATCH(B488,'126 Active Google Accounts w co'!C:C,)&amp;" is location"</f>
        <v>#N/A</v>
      </c>
      <c r="I488" s="40"/>
    </row>
    <row r="489">
      <c r="A489" s="39"/>
      <c r="B489" s="39"/>
      <c r="C489" s="39" t="s">
        <v>52</v>
      </c>
      <c r="D489" s="52" t="s">
        <v>1</v>
      </c>
      <c r="E489" s="52"/>
      <c r="F489" s="55"/>
      <c r="G489" s="53" t="str">
        <f>MATCH(B489,'16 Active Employee List'!C:C,)&amp;" is location"</f>
        <v>#N/A</v>
      </c>
      <c r="H489" s="54" t="str">
        <f>MATCH(B489,'126 Active Google Accounts w co'!C:C,)&amp;" is location"</f>
        <v>#N/A</v>
      </c>
      <c r="I489" s="56" t="s">
        <v>26</v>
      </c>
    </row>
    <row r="490">
      <c r="A490" s="39"/>
      <c r="B490" s="39"/>
      <c r="C490" s="39" t="s">
        <v>51</v>
      </c>
      <c r="D490" s="52" t="s">
        <v>1</v>
      </c>
      <c r="E490" s="52"/>
      <c r="F490" s="53"/>
      <c r="G490" s="53" t="str">
        <f>MATCH(B490,'16 Active Employee List'!C:C,)&amp;" is location"</f>
        <v>#N/A</v>
      </c>
      <c r="H490" s="54" t="str">
        <f>MATCH(B490,'126 Active Google Accounts w co'!C:C,)&amp;" is location"</f>
        <v>#N/A</v>
      </c>
      <c r="I490" s="40"/>
    </row>
    <row r="491">
      <c r="A491" s="39"/>
      <c r="B491" s="39"/>
      <c r="C491" s="39" t="s">
        <v>51</v>
      </c>
      <c r="D491" s="52" t="s">
        <v>1</v>
      </c>
      <c r="E491" s="52"/>
      <c r="F491" s="53"/>
      <c r="G491" s="53" t="str">
        <f>MATCH(B491,'16 Active Employee List'!C:C,)&amp;" is location"</f>
        <v>#N/A</v>
      </c>
      <c r="H491" s="54" t="str">
        <f>MATCH(B491,'126 Active Google Accounts w co'!C:C,)&amp;" is location"</f>
        <v>#N/A</v>
      </c>
      <c r="I491" s="39"/>
    </row>
    <row r="492">
      <c r="A492" s="39"/>
      <c r="B492" s="39"/>
      <c r="C492" s="39" t="s">
        <v>52</v>
      </c>
      <c r="D492" s="52" t="s">
        <v>1</v>
      </c>
      <c r="E492" s="52"/>
      <c r="F492" s="55"/>
      <c r="G492" s="53" t="str">
        <f>MATCH(B492,'16 Active Employee List'!C:C,)&amp;" is location"</f>
        <v>#N/A</v>
      </c>
      <c r="H492" s="54" t="str">
        <f>MATCH(B492,'126 Active Google Accounts w co'!C:C,)&amp;" is location"</f>
        <v>#N/A</v>
      </c>
      <c r="I492" s="56" t="s">
        <v>26</v>
      </c>
    </row>
    <row r="493">
      <c r="A493" s="39"/>
      <c r="B493" s="39"/>
      <c r="C493" s="39" t="s">
        <v>51</v>
      </c>
      <c r="D493" s="52" t="s">
        <v>1</v>
      </c>
      <c r="E493" s="52"/>
      <c r="F493" s="53"/>
      <c r="G493" s="53" t="str">
        <f>MATCH(B493,'16 Active Employee List'!C:C,)&amp;" is location"</f>
        <v>#N/A</v>
      </c>
      <c r="H493" s="54" t="str">
        <f>MATCH(B493,'126 Active Google Accounts w co'!C:C,)&amp;" is location"</f>
        <v>#N/A</v>
      </c>
      <c r="I493" s="40"/>
    </row>
    <row r="494">
      <c r="A494" s="39"/>
      <c r="B494" s="39"/>
      <c r="C494" s="39" t="s">
        <v>51</v>
      </c>
      <c r="D494" s="52" t="s">
        <v>1</v>
      </c>
      <c r="E494" s="52"/>
      <c r="F494" s="53"/>
      <c r="G494" s="53" t="str">
        <f>MATCH(B494,'16 Active Employee List'!C:C,)&amp;" is location"</f>
        <v>#N/A</v>
      </c>
      <c r="H494" s="54" t="str">
        <f>MATCH(B494,'126 Active Google Accounts w co'!C:C,)&amp;" is location"</f>
        <v>#N/A</v>
      </c>
      <c r="I494" s="40"/>
    </row>
    <row r="495">
      <c r="A495" s="39"/>
      <c r="B495" s="39"/>
      <c r="C495" s="39" t="s">
        <v>52</v>
      </c>
      <c r="D495" s="52" t="s">
        <v>1</v>
      </c>
      <c r="E495" s="52"/>
      <c r="F495" s="55"/>
      <c r="G495" s="53" t="str">
        <f>MATCH(B495,'16 Active Employee List'!C:C,)&amp;" is location"</f>
        <v>#N/A</v>
      </c>
      <c r="H495" s="54" t="str">
        <f>MATCH(B495,'126 Active Google Accounts w co'!C:C,)&amp;" is location"</f>
        <v>#N/A</v>
      </c>
      <c r="I495" s="56" t="s">
        <v>26</v>
      </c>
    </row>
    <row r="496">
      <c r="A496" s="39"/>
      <c r="B496" s="39"/>
      <c r="C496" s="39" t="s">
        <v>51</v>
      </c>
      <c r="D496" s="52" t="s">
        <v>1</v>
      </c>
      <c r="E496" s="52"/>
      <c r="F496" s="53"/>
      <c r="G496" s="53" t="str">
        <f>MATCH(B496,'16 Active Employee List'!C:C,)&amp;" is location"</f>
        <v>#N/A</v>
      </c>
      <c r="H496" s="54" t="str">
        <f>MATCH(B496,'126 Active Google Accounts w co'!C:C,)&amp;" is location"</f>
        <v>#N/A</v>
      </c>
      <c r="I496" s="40"/>
    </row>
    <row r="497">
      <c r="A497" s="39"/>
      <c r="B497" s="39"/>
      <c r="C497" s="39" t="s">
        <v>51</v>
      </c>
      <c r="D497" s="52" t="s">
        <v>1</v>
      </c>
      <c r="E497" s="52"/>
      <c r="F497" s="53"/>
      <c r="G497" s="53" t="str">
        <f>MATCH(B497,'16 Active Employee List'!C:C,)&amp;" is location"</f>
        <v>#N/A</v>
      </c>
      <c r="H497" s="54" t="str">
        <f>MATCH(B497,'126 Active Google Accounts w co'!C:C,)&amp;" is location"</f>
        <v>#N/A</v>
      </c>
      <c r="I497" s="40"/>
    </row>
    <row r="498">
      <c r="A498" s="39"/>
      <c r="B498" s="39"/>
      <c r="C498" s="39" t="s">
        <v>51</v>
      </c>
      <c r="D498" s="52" t="s">
        <v>1</v>
      </c>
      <c r="E498" s="52"/>
      <c r="F498" s="53"/>
      <c r="G498" s="53" t="str">
        <f>MATCH(B498,'16 Active Employee List'!C:C,)&amp;" is location"</f>
        <v>#N/A</v>
      </c>
      <c r="H498" s="54" t="str">
        <f>MATCH(B498,'126 Active Google Accounts w co'!C:C,)&amp;" is location"</f>
        <v>#N/A</v>
      </c>
      <c r="I498" s="40"/>
    </row>
    <row r="499">
      <c r="A499" s="39"/>
      <c r="B499" s="39"/>
      <c r="C499" s="39" t="s">
        <v>51</v>
      </c>
      <c r="D499" s="52" t="s">
        <v>1</v>
      </c>
      <c r="E499" s="52"/>
      <c r="F499" s="53"/>
      <c r="G499" s="53" t="str">
        <f>MATCH(B499,'16 Active Employee List'!C:C,)&amp;" is location"</f>
        <v>#N/A</v>
      </c>
      <c r="H499" s="54" t="str">
        <f>MATCH(B499,'126 Active Google Accounts w co'!C:C,)&amp;" is location"</f>
        <v>#N/A</v>
      </c>
      <c r="I499" s="40"/>
    </row>
    <row r="500">
      <c r="A500" s="39"/>
      <c r="B500" s="39"/>
      <c r="C500" s="39" t="s">
        <v>51</v>
      </c>
      <c r="D500" s="52" t="s">
        <v>1</v>
      </c>
      <c r="E500" s="52"/>
      <c r="F500" s="53"/>
      <c r="G500" s="53" t="str">
        <f>MATCH(B500,'16 Active Employee List'!C:C,)&amp;" is location"</f>
        <v>#N/A</v>
      </c>
      <c r="H500" s="54" t="str">
        <f>MATCH(B500,'126 Active Google Accounts w co'!C:C,)&amp;" is location"</f>
        <v>#N/A</v>
      </c>
      <c r="I500" s="40"/>
    </row>
    <row r="501">
      <c r="A501" s="39"/>
      <c r="B501" s="39"/>
      <c r="C501" s="39" t="s">
        <v>51</v>
      </c>
      <c r="D501" s="52" t="s">
        <v>1</v>
      </c>
      <c r="E501" s="52"/>
      <c r="F501" s="53"/>
      <c r="G501" s="53" t="str">
        <f>MATCH(B501,'16 Active Employee List'!C:C,)&amp;" is location"</f>
        <v>#N/A</v>
      </c>
      <c r="H501" s="54" t="str">
        <f>MATCH(B501,'126 Active Google Accounts w co'!C:C,)&amp;" is location"</f>
        <v>#N/A</v>
      </c>
      <c r="I501" s="40"/>
    </row>
    <row r="502">
      <c r="A502" s="39"/>
      <c r="B502" s="39"/>
      <c r="C502" s="39" t="s">
        <v>51</v>
      </c>
      <c r="D502" s="52" t="s">
        <v>1</v>
      </c>
      <c r="E502" s="52"/>
      <c r="F502" s="53"/>
      <c r="G502" s="53" t="str">
        <f>MATCH(B502,'16 Active Employee List'!C:C,)&amp;" is location"</f>
        <v>#N/A</v>
      </c>
      <c r="H502" s="54" t="str">
        <f>MATCH(B502,'126 Active Google Accounts w co'!C:C,)&amp;" is location"</f>
        <v>#N/A</v>
      </c>
      <c r="I502" s="39"/>
    </row>
    <row r="503">
      <c r="A503" s="39"/>
      <c r="B503" s="39"/>
      <c r="C503" s="39" t="s">
        <v>51</v>
      </c>
      <c r="D503" s="52" t="s">
        <v>1</v>
      </c>
      <c r="E503" s="52"/>
      <c r="F503" s="53"/>
      <c r="G503" s="53" t="str">
        <f>MATCH(B503,'16 Active Employee List'!C:C,)&amp;" is location"</f>
        <v>#N/A</v>
      </c>
      <c r="H503" s="54" t="str">
        <f>MATCH(B503,'126 Active Google Accounts w co'!C:C,)&amp;" is location"</f>
        <v>#N/A</v>
      </c>
      <c r="I503" s="40"/>
    </row>
    <row r="504">
      <c r="A504" s="39"/>
      <c r="B504" s="39"/>
      <c r="C504" s="39" t="s">
        <v>51</v>
      </c>
      <c r="D504" s="52" t="s">
        <v>1</v>
      </c>
      <c r="E504" s="52"/>
      <c r="F504" s="53"/>
      <c r="G504" s="53" t="str">
        <f>MATCH(B504,'16 Active Employee List'!C:C,)&amp;" is location"</f>
        <v>#N/A</v>
      </c>
      <c r="H504" s="54" t="str">
        <f>MATCH(B504,'126 Active Google Accounts w co'!C:C,)&amp;" is location"</f>
        <v>#N/A</v>
      </c>
      <c r="I504" s="40"/>
    </row>
    <row r="505">
      <c r="A505" s="39"/>
      <c r="B505" s="39"/>
      <c r="C505" s="39" t="s">
        <v>51</v>
      </c>
      <c r="D505" s="52" t="s">
        <v>1</v>
      </c>
      <c r="E505" s="52"/>
      <c r="F505" s="53"/>
      <c r="G505" s="53" t="str">
        <f>MATCH(B505,'16 Active Employee List'!C:C,)&amp;" is location"</f>
        <v>#N/A</v>
      </c>
      <c r="H505" s="54" t="str">
        <f>MATCH(B505,'126 Active Google Accounts w co'!C:C,)&amp;" is location"</f>
        <v>#N/A</v>
      </c>
      <c r="I505" s="40"/>
    </row>
    <row r="506">
      <c r="A506" s="39"/>
      <c r="B506" s="39"/>
      <c r="C506" s="39" t="s">
        <v>51</v>
      </c>
      <c r="D506" s="52" t="s">
        <v>1</v>
      </c>
      <c r="E506" s="52"/>
      <c r="F506" s="53"/>
      <c r="G506" s="53" t="str">
        <f>MATCH(B506,'16 Active Employee List'!C:C,)&amp;" is location"</f>
        <v>#N/A</v>
      </c>
      <c r="H506" s="54" t="str">
        <f>MATCH(B506,'126 Active Google Accounts w co'!C:C,)&amp;" is location"</f>
        <v>#N/A</v>
      </c>
      <c r="I506" s="40"/>
    </row>
    <row r="507">
      <c r="A507" s="39"/>
      <c r="B507" s="39"/>
      <c r="C507" s="39" t="s">
        <v>51</v>
      </c>
      <c r="D507" s="52" t="s">
        <v>1</v>
      </c>
      <c r="E507" s="52"/>
      <c r="F507" s="53"/>
      <c r="G507" s="53" t="str">
        <f>MATCH(B507,'16 Active Employee List'!C:C,)&amp;" is location"</f>
        <v>#N/A</v>
      </c>
      <c r="H507" s="54" t="str">
        <f>MATCH(B507,'126 Active Google Accounts w co'!C:C,)&amp;" is location"</f>
        <v>#N/A</v>
      </c>
      <c r="I507" s="39"/>
    </row>
    <row r="508">
      <c r="A508" s="39"/>
      <c r="B508" s="39"/>
      <c r="C508" s="39" t="s">
        <v>51</v>
      </c>
      <c r="D508" s="52" t="s">
        <v>1</v>
      </c>
      <c r="E508" s="52"/>
      <c r="F508" s="53"/>
      <c r="G508" s="53" t="str">
        <f>MATCH(B508,'16 Active Employee List'!C:C,)&amp;" is location"</f>
        <v>#N/A</v>
      </c>
      <c r="H508" s="54" t="str">
        <f>MATCH(B508,'126 Active Google Accounts w co'!C:C,)&amp;" is location"</f>
        <v>#N/A</v>
      </c>
      <c r="I508" s="40"/>
    </row>
    <row r="509">
      <c r="A509" s="39"/>
      <c r="B509" s="39"/>
      <c r="C509" s="39" t="s">
        <v>51</v>
      </c>
      <c r="D509" s="52" t="s">
        <v>1</v>
      </c>
      <c r="E509" s="52"/>
      <c r="F509" s="53"/>
      <c r="G509" s="53" t="str">
        <f>MATCH(B509,'16 Active Employee List'!C:C,)&amp;" is location"</f>
        <v>#N/A</v>
      </c>
      <c r="H509" s="54" t="str">
        <f>MATCH(B509,'126 Active Google Accounts w co'!C:C,)&amp;" is location"</f>
        <v>#N/A</v>
      </c>
      <c r="I509" s="40"/>
    </row>
    <row r="510">
      <c r="A510" s="39"/>
      <c r="B510" s="39"/>
      <c r="C510" s="39" t="s">
        <v>52</v>
      </c>
      <c r="D510" s="52" t="s">
        <v>1</v>
      </c>
      <c r="E510" s="52"/>
      <c r="F510" s="55"/>
      <c r="G510" s="53" t="str">
        <f>MATCH(B510,'16 Active Employee List'!C:C,)&amp;" is location"</f>
        <v>#N/A</v>
      </c>
      <c r="H510" s="54" t="str">
        <f>MATCH(B510,'126 Active Google Accounts w co'!C:C,)&amp;" is location"</f>
        <v>#N/A</v>
      </c>
      <c r="I510" s="56" t="s">
        <v>26</v>
      </c>
    </row>
    <row r="511">
      <c r="A511" s="39"/>
      <c r="B511" s="39"/>
      <c r="C511" s="39" t="s">
        <v>52</v>
      </c>
      <c r="D511" s="52" t="s">
        <v>1</v>
      </c>
      <c r="E511" s="52"/>
      <c r="F511" s="55"/>
      <c r="G511" s="53" t="str">
        <f>MATCH(B511,'16 Active Employee List'!C:C,)&amp;" is location"</f>
        <v>#N/A</v>
      </c>
      <c r="H511" s="54" t="str">
        <f>MATCH(B511,'126 Active Google Accounts w co'!C:C,)&amp;" is location"</f>
        <v>#N/A</v>
      </c>
      <c r="I511" s="56" t="s">
        <v>26</v>
      </c>
    </row>
    <row r="512">
      <c r="A512" s="39"/>
      <c r="B512" s="39"/>
      <c r="C512" s="39" t="s">
        <v>51</v>
      </c>
      <c r="D512" s="52" t="s">
        <v>1</v>
      </c>
      <c r="E512" s="52"/>
      <c r="F512" s="53"/>
      <c r="G512" s="53" t="str">
        <f>MATCH(B512,'16 Active Employee List'!C:C,)&amp;" is location"</f>
        <v>#N/A</v>
      </c>
      <c r="H512" s="54" t="str">
        <f>MATCH(B512,'126 Active Google Accounts w co'!C:C,)&amp;" is location"</f>
        <v>#N/A</v>
      </c>
      <c r="I512" s="40"/>
    </row>
    <row r="513">
      <c r="A513" s="39"/>
      <c r="B513" s="39"/>
      <c r="C513" s="39" t="s">
        <v>52</v>
      </c>
      <c r="D513" s="52" t="s">
        <v>1</v>
      </c>
      <c r="E513" s="52"/>
      <c r="F513" s="55"/>
      <c r="G513" s="53" t="str">
        <f>MATCH(B513,'16 Active Employee List'!C:C,)&amp;" is location"</f>
        <v>#N/A</v>
      </c>
      <c r="H513" s="54" t="str">
        <f>MATCH(B513,'126 Active Google Accounts w co'!C:C,)&amp;" is location"</f>
        <v>#N/A</v>
      </c>
      <c r="I513" s="56" t="s">
        <v>26</v>
      </c>
    </row>
    <row r="514">
      <c r="A514" s="39"/>
      <c r="B514" s="39"/>
      <c r="C514" s="39" t="s">
        <v>51</v>
      </c>
      <c r="D514" s="52" t="s">
        <v>1</v>
      </c>
      <c r="E514" s="52"/>
      <c r="F514" s="53"/>
      <c r="G514" s="53" t="str">
        <f>MATCH(B514,'16 Active Employee List'!C:C,)&amp;" is location"</f>
        <v>#N/A</v>
      </c>
      <c r="H514" s="54" t="str">
        <f>MATCH(B514,'126 Active Google Accounts w co'!C:C,)&amp;" is location"</f>
        <v>#N/A</v>
      </c>
      <c r="I514" s="40"/>
    </row>
    <row r="515">
      <c r="A515" s="39"/>
      <c r="B515" s="39"/>
      <c r="C515" s="39" t="s">
        <v>51</v>
      </c>
      <c r="D515" s="52" t="s">
        <v>1</v>
      </c>
      <c r="E515" s="52"/>
      <c r="F515" s="53"/>
      <c r="G515" s="53" t="str">
        <f>MATCH(B515,'16 Active Employee List'!C:C,)&amp;" is location"</f>
        <v>#N/A</v>
      </c>
      <c r="H515" s="54" t="str">
        <f>MATCH(B515,'126 Active Google Accounts w co'!C:C,)&amp;" is location"</f>
        <v>#N/A</v>
      </c>
      <c r="I515" s="40"/>
    </row>
    <row r="516">
      <c r="A516" s="39"/>
      <c r="B516" s="39"/>
      <c r="C516" s="39" t="s">
        <v>51</v>
      </c>
      <c r="D516" s="52" t="s">
        <v>1</v>
      </c>
      <c r="E516" s="52"/>
      <c r="F516" s="53"/>
      <c r="G516" s="53" t="str">
        <f>MATCH(B516,'16 Active Employee List'!C:C,)&amp;" is location"</f>
        <v>#N/A</v>
      </c>
      <c r="H516" s="54" t="str">
        <f>MATCH(B516,'126 Active Google Accounts w co'!C:C,)&amp;" is location"</f>
        <v>#N/A</v>
      </c>
      <c r="I516" s="40"/>
    </row>
    <row r="517">
      <c r="A517" s="39"/>
      <c r="B517" s="39"/>
      <c r="C517" s="39" t="s">
        <v>51</v>
      </c>
      <c r="D517" s="52" t="s">
        <v>1</v>
      </c>
      <c r="E517" s="52"/>
      <c r="F517" s="53"/>
      <c r="G517" s="53" t="str">
        <f>MATCH(B517,'16 Active Employee List'!C:C,)&amp;" is location"</f>
        <v>#N/A</v>
      </c>
      <c r="H517" s="54" t="str">
        <f>MATCH(B517,'126 Active Google Accounts w co'!C:C,)&amp;" is location"</f>
        <v>#N/A</v>
      </c>
      <c r="I517" s="40"/>
    </row>
    <row r="518">
      <c r="A518" s="39"/>
      <c r="B518" s="39"/>
      <c r="C518" s="39" t="s">
        <v>51</v>
      </c>
      <c r="D518" s="52" t="s">
        <v>1</v>
      </c>
      <c r="E518" s="52"/>
      <c r="F518" s="53"/>
      <c r="G518" s="53" t="str">
        <f>MATCH(B518,'16 Active Employee List'!C:C,)&amp;" is location"</f>
        <v>#N/A</v>
      </c>
      <c r="H518" s="54" t="str">
        <f>MATCH(B518,'126 Active Google Accounts w co'!C:C,)&amp;" is location"</f>
        <v>#N/A</v>
      </c>
      <c r="I518" s="39"/>
    </row>
    <row r="519">
      <c r="A519" s="39"/>
      <c r="B519" s="39"/>
      <c r="C519" s="39" t="s">
        <v>51</v>
      </c>
      <c r="D519" s="52" t="s">
        <v>1</v>
      </c>
      <c r="E519" s="52"/>
      <c r="F519" s="53"/>
      <c r="G519" s="53" t="str">
        <f>MATCH(B519,'16 Active Employee List'!C:C,)&amp;" is location"</f>
        <v>#N/A</v>
      </c>
      <c r="H519" s="54" t="str">
        <f>MATCH(B519,'126 Active Google Accounts w co'!C:C,)&amp;" is location"</f>
        <v>#N/A</v>
      </c>
      <c r="I519" s="40"/>
    </row>
    <row r="520">
      <c r="A520" s="39"/>
      <c r="B520" s="39"/>
      <c r="C520" s="39" t="s">
        <v>51</v>
      </c>
      <c r="D520" s="52" t="s">
        <v>1</v>
      </c>
      <c r="E520" s="52"/>
      <c r="F520" s="53"/>
      <c r="G520" s="53" t="str">
        <f>MATCH(B520,'16 Active Employee List'!C:C,)&amp;" is location"</f>
        <v>#N/A</v>
      </c>
      <c r="H520" s="54" t="str">
        <f>MATCH(B520,'126 Active Google Accounts w co'!C:C,)&amp;" is location"</f>
        <v>#N/A</v>
      </c>
      <c r="I520" s="40"/>
    </row>
    <row r="521">
      <c r="A521" s="39"/>
      <c r="B521" s="39"/>
      <c r="C521" s="39" t="s">
        <v>51</v>
      </c>
      <c r="D521" s="52" t="s">
        <v>1</v>
      </c>
      <c r="E521" s="52"/>
      <c r="F521" s="53"/>
      <c r="G521" s="53" t="str">
        <f>MATCH(B521,'16 Active Employee List'!C:C,)&amp;" is location"</f>
        <v>#N/A</v>
      </c>
      <c r="H521" s="54" t="str">
        <f>MATCH(B521,'126 Active Google Accounts w co'!C:C,)&amp;" is location"</f>
        <v>#N/A</v>
      </c>
      <c r="I521" s="39"/>
    </row>
    <row r="522">
      <c r="A522" s="39"/>
      <c r="B522" s="39"/>
      <c r="C522" s="39" t="s">
        <v>51</v>
      </c>
      <c r="D522" s="52" t="s">
        <v>1</v>
      </c>
      <c r="E522" s="52"/>
      <c r="F522" s="53"/>
      <c r="G522" s="53" t="str">
        <f>MATCH(B522,'16 Active Employee List'!C:C,)&amp;" is location"</f>
        <v>#N/A</v>
      </c>
      <c r="H522" s="54" t="str">
        <f>MATCH(B522,'126 Active Google Accounts w co'!C:C,)&amp;" is location"</f>
        <v>#N/A</v>
      </c>
      <c r="I522" s="40"/>
    </row>
    <row r="523">
      <c r="A523" s="39"/>
      <c r="B523" s="39"/>
      <c r="C523" s="39" t="s">
        <v>51</v>
      </c>
      <c r="D523" s="52" t="s">
        <v>1</v>
      </c>
      <c r="E523" s="52"/>
      <c r="F523" s="53"/>
      <c r="G523" s="53" t="str">
        <f>MATCH(B523,'16 Active Employee List'!C:C,)&amp;" is location"</f>
        <v>#N/A</v>
      </c>
      <c r="H523" s="54" t="str">
        <f>MATCH(B523,'126 Active Google Accounts w co'!C:C,)&amp;" is location"</f>
        <v>#N/A</v>
      </c>
      <c r="I523" s="40"/>
    </row>
    <row r="524">
      <c r="A524" s="39"/>
      <c r="B524" s="39"/>
      <c r="C524" s="39" t="s">
        <v>51</v>
      </c>
      <c r="D524" s="52" t="s">
        <v>1</v>
      </c>
      <c r="E524" s="52"/>
      <c r="F524" s="53"/>
      <c r="G524" s="53" t="str">
        <f>MATCH(B524,'16 Active Employee List'!C:C,)&amp;" is location"</f>
        <v>#N/A</v>
      </c>
      <c r="H524" s="54" t="str">
        <f>MATCH(B524,'126 Active Google Accounts w co'!C:C,)&amp;" is location"</f>
        <v>#N/A</v>
      </c>
      <c r="I524" s="40"/>
    </row>
    <row r="525">
      <c r="A525" s="39"/>
      <c r="B525" s="39"/>
      <c r="C525" s="39" t="s">
        <v>51</v>
      </c>
      <c r="D525" s="52" t="s">
        <v>1</v>
      </c>
      <c r="E525" s="52"/>
      <c r="F525" s="53"/>
      <c r="G525" s="53" t="str">
        <f>MATCH(B525,'16 Active Employee List'!C:C,)&amp;" is location"</f>
        <v>#N/A</v>
      </c>
      <c r="H525" s="54" t="str">
        <f>MATCH(B525,'126 Active Google Accounts w co'!C:C,)&amp;" is location"</f>
        <v>#N/A</v>
      </c>
      <c r="I525" s="40"/>
    </row>
    <row r="526">
      <c r="A526" s="39"/>
      <c r="B526" s="39"/>
      <c r="C526" s="39" t="s">
        <v>51</v>
      </c>
      <c r="D526" s="52" t="s">
        <v>1</v>
      </c>
      <c r="E526" s="52"/>
      <c r="F526" s="53"/>
      <c r="G526" s="53" t="str">
        <f>MATCH(B526,'16 Active Employee List'!C:C,)&amp;" is location"</f>
        <v>#N/A</v>
      </c>
      <c r="H526" s="54" t="str">
        <f>MATCH(B526,'126 Active Google Accounts w co'!C:C,)&amp;" is location"</f>
        <v>#N/A</v>
      </c>
      <c r="I526" s="40"/>
    </row>
    <row r="527">
      <c r="A527" s="39"/>
      <c r="B527" s="39"/>
      <c r="C527" s="39" t="s">
        <v>51</v>
      </c>
      <c r="D527" s="52" t="s">
        <v>1</v>
      </c>
      <c r="E527" s="52"/>
      <c r="F527" s="53"/>
      <c r="G527" s="53" t="str">
        <f>MATCH(B527,'16 Active Employee List'!C:C,)&amp;" is location"</f>
        <v>#N/A</v>
      </c>
      <c r="H527" s="54" t="str">
        <f>MATCH(B527,'126 Active Google Accounts w co'!C:C,)&amp;" is location"</f>
        <v>#N/A</v>
      </c>
      <c r="I527" s="39"/>
    </row>
    <row r="528">
      <c r="A528" s="39"/>
      <c r="B528" s="39"/>
      <c r="C528" s="39" t="s">
        <v>51</v>
      </c>
      <c r="D528" s="52" t="s">
        <v>1</v>
      </c>
      <c r="E528" s="52"/>
      <c r="F528" s="53"/>
      <c r="G528" s="53" t="str">
        <f>MATCH(B528,'16 Active Employee List'!C:C,)&amp;" is location"</f>
        <v>#N/A</v>
      </c>
      <c r="H528" s="54" t="str">
        <f>MATCH(B528,'126 Active Google Accounts w co'!C:C,)&amp;" is location"</f>
        <v>#N/A</v>
      </c>
      <c r="I528" s="40"/>
    </row>
    <row r="529">
      <c r="A529" s="39"/>
      <c r="B529" s="39"/>
      <c r="C529" s="39" t="s">
        <v>51</v>
      </c>
      <c r="D529" s="52" t="s">
        <v>1</v>
      </c>
      <c r="E529" s="52"/>
      <c r="F529" s="53"/>
      <c r="G529" s="53" t="str">
        <f>MATCH(B529,'16 Active Employee List'!C:C,)&amp;" is location"</f>
        <v>#N/A</v>
      </c>
      <c r="H529" s="54" t="str">
        <f>MATCH(B529,'126 Active Google Accounts w co'!C:C,)&amp;" is location"</f>
        <v>#N/A</v>
      </c>
      <c r="I529" s="40"/>
    </row>
    <row r="530">
      <c r="A530" s="39"/>
      <c r="B530" s="39"/>
      <c r="C530" s="39" t="s">
        <v>51</v>
      </c>
      <c r="D530" s="52" t="s">
        <v>1</v>
      </c>
      <c r="E530" s="52"/>
      <c r="F530" s="53"/>
      <c r="G530" s="53" t="str">
        <f>MATCH(B530,'16 Active Employee List'!C:C,)&amp;" is location"</f>
        <v>#N/A</v>
      </c>
      <c r="H530" s="54" t="str">
        <f>MATCH(B530,'126 Active Google Accounts w co'!C:C,)&amp;" is location"</f>
        <v>#N/A</v>
      </c>
      <c r="I530" s="40"/>
    </row>
    <row r="531">
      <c r="A531" s="39"/>
      <c r="B531" s="39"/>
      <c r="C531" s="39" t="s">
        <v>52</v>
      </c>
      <c r="D531" s="52" t="s">
        <v>1</v>
      </c>
      <c r="E531" s="52"/>
      <c r="F531" s="55"/>
      <c r="G531" s="53" t="str">
        <f>MATCH(B531,'16 Active Employee List'!C:C,)&amp;" is location"</f>
        <v>#N/A</v>
      </c>
      <c r="H531" s="54" t="str">
        <f>MATCH(B531,'126 Active Google Accounts w co'!C:C,)&amp;" is location"</f>
        <v>#N/A</v>
      </c>
      <c r="I531" s="56" t="s">
        <v>26</v>
      </c>
    </row>
    <row r="532">
      <c r="A532" s="39"/>
      <c r="B532" s="39"/>
      <c r="C532" s="39" t="s">
        <v>51</v>
      </c>
      <c r="D532" s="52" t="s">
        <v>1</v>
      </c>
      <c r="E532" s="52"/>
      <c r="F532" s="53"/>
      <c r="G532" s="53" t="str">
        <f>MATCH(B532,'16 Active Employee List'!C:C,)&amp;" is location"</f>
        <v>#N/A</v>
      </c>
      <c r="H532" s="54" t="str">
        <f>MATCH(B532,'126 Active Google Accounts w co'!C:C,)&amp;" is location"</f>
        <v>#N/A</v>
      </c>
      <c r="I532" s="40"/>
    </row>
    <row r="533">
      <c r="A533" s="39"/>
      <c r="B533" s="39"/>
      <c r="C533" s="39" t="s">
        <v>52</v>
      </c>
      <c r="D533" s="52" t="s">
        <v>1</v>
      </c>
      <c r="E533" s="52"/>
      <c r="F533" s="55"/>
      <c r="G533" s="53" t="str">
        <f>MATCH(B533,'16 Active Employee List'!C:C,)&amp;" is location"</f>
        <v>#N/A</v>
      </c>
      <c r="H533" s="54" t="str">
        <f>MATCH(B533,'126 Active Google Accounts w co'!C:C,)&amp;" is location"</f>
        <v>#N/A</v>
      </c>
      <c r="I533" s="56" t="s">
        <v>26</v>
      </c>
    </row>
    <row r="534">
      <c r="A534" s="39"/>
      <c r="B534" s="39"/>
      <c r="C534" s="39" t="s">
        <v>52</v>
      </c>
      <c r="D534" s="52" t="s">
        <v>1</v>
      </c>
      <c r="E534" s="52"/>
      <c r="F534" s="55"/>
      <c r="G534" s="53" t="str">
        <f>MATCH(B534,'16 Active Employee List'!C:C,)&amp;" is location"</f>
        <v>#N/A</v>
      </c>
      <c r="H534" s="54" t="str">
        <f>MATCH(B534,'126 Active Google Accounts w co'!C:C,)&amp;" is location"</f>
        <v>#N/A</v>
      </c>
      <c r="I534" s="56" t="s">
        <v>26</v>
      </c>
    </row>
    <row r="535">
      <c r="A535" s="39"/>
      <c r="B535" s="39"/>
      <c r="C535" s="39" t="s">
        <v>51</v>
      </c>
      <c r="D535" s="52" t="s">
        <v>1</v>
      </c>
      <c r="E535" s="52"/>
      <c r="F535" s="53"/>
      <c r="G535" s="53" t="str">
        <f>MATCH(B535,'16 Active Employee List'!C:C,)&amp;" is location"</f>
        <v>#N/A</v>
      </c>
      <c r="H535" s="54" t="str">
        <f>MATCH(B535,'126 Active Google Accounts w co'!C:C,)&amp;" is location"</f>
        <v>#N/A</v>
      </c>
      <c r="I535" s="40"/>
    </row>
    <row r="536">
      <c r="A536" s="39"/>
      <c r="B536" s="39"/>
      <c r="C536" s="39" t="s">
        <v>51</v>
      </c>
      <c r="D536" s="52" t="s">
        <v>1</v>
      </c>
      <c r="E536" s="52"/>
      <c r="F536" s="53"/>
      <c r="G536" s="53" t="str">
        <f>MATCH(B536,'16 Active Employee List'!C:C,)&amp;" is location"</f>
        <v>#N/A</v>
      </c>
      <c r="H536" s="54" t="str">
        <f>MATCH(B536,'126 Active Google Accounts w co'!C:C,)&amp;" is location"</f>
        <v>#N/A</v>
      </c>
      <c r="I536" s="40"/>
    </row>
    <row r="537">
      <c r="A537" s="39"/>
      <c r="B537" s="39"/>
      <c r="C537" s="39" t="s">
        <v>51</v>
      </c>
      <c r="D537" s="52" t="s">
        <v>1</v>
      </c>
      <c r="E537" s="52"/>
      <c r="F537" s="53"/>
      <c r="G537" s="53" t="str">
        <f>MATCH(B537,'16 Active Employee List'!C:C,)&amp;" is location"</f>
        <v>#N/A</v>
      </c>
      <c r="H537" s="54" t="str">
        <f>MATCH(B537,'126 Active Google Accounts w co'!C:C,)&amp;" is location"</f>
        <v>#N/A</v>
      </c>
      <c r="I537" s="40"/>
    </row>
    <row r="538">
      <c r="A538" s="39"/>
      <c r="B538" s="39"/>
      <c r="C538" s="39" t="s">
        <v>51</v>
      </c>
      <c r="D538" s="52" t="s">
        <v>1</v>
      </c>
      <c r="E538" s="52"/>
      <c r="F538" s="53"/>
      <c r="G538" s="53" t="str">
        <f>MATCH(B538,'16 Active Employee List'!C:C,)&amp;" is location"</f>
        <v>#N/A</v>
      </c>
      <c r="H538" s="54" t="str">
        <f>MATCH(B538,'126 Active Google Accounts w co'!C:C,)&amp;" is location"</f>
        <v>#N/A</v>
      </c>
      <c r="I538" s="39"/>
    </row>
    <row r="539">
      <c r="A539" s="39"/>
      <c r="B539" s="39"/>
      <c r="C539" s="39" t="s">
        <v>51</v>
      </c>
      <c r="D539" s="52" t="s">
        <v>1</v>
      </c>
      <c r="E539" s="52"/>
      <c r="F539" s="53"/>
      <c r="G539" s="53" t="str">
        <f>MATCH(B539,'16 Active Employee List'!C:C,)&amp;" is location"</f>
        <v>#N/A</v>
      </c>
      <c r="H539" s="54" t="str">
        <f>MATCH(B539,'126 Active Google Accounts w co'!C:C,)&amp;" is location"</f>
        <v>#N/A</v>
      </c>
      <c r="I539" s="39"/>
    </row>
    <row r="540">
      <c r="A540" s="39"/>
      <c r="B540" s="39"/>
      <c r="C540" s="39" t="s">
        <v>51</v>
      </c>
      <c r="D540" s="52" t="s">
        <v>1</v>
      </c>
      <c r="E540" s="52"/>
      <c r="F540" s="53"/>
      <c r="G540" s="53" t="str">
        <f>MATCH(B540,'16 Active Employee List'!C:C,)&amp;" is location"</f>
        <v>#N/A</v>
      </c>
      <c r="H540" s="54" t="str">
        <f>MATCH(B540,'126 Active Google Accounts w co'!C:C,)&amp;" is location"</f>
        <v>#N/A</v>
      </c>
      <c r="I540" s="40"/>
    </row>
    <row r="541">
      <c r="A541" s="39"/>
      <c r="B541" s="39"/>
      <c r="C541" s="39" t="s">
        <v>51</v>
      </c>
      <c r="D541" s="52" t="s">
        <v>1</v>
      </c>
      <c r="E541" s="52"/>
      <c r="F541" s="53"/>
      <c r="G541" s="53" t="str">
        <f>MATCH(B541,'16 Active Employee List'!C:C,)&amp;" is location"</f>
        <v>#N/A</v>
      </c>
      <c r="H541" s="54" t="str">
        <f>MATCH(B541,'126 Active Google Accounts w co'!C:C,)&amp;" is location"</f>
        <v>#N/A</v>
      </c>
      <c r="I541" s="40"/>
    </row>
    <row r="542">
      <c r="A542" s="39"/>
      <c r="B542" s="39"/>
      <c r="C542" s="39" t="s">
        <v>51</v>
      </c>
      <c r="D542" s="52" t="s">
        <v>1</v>
      </c>
      <c r="E542" s="52"/>
      <c r="F542" s="53"/>
      <c r="G542" s="53" t="str">
        <f>MATCH(B542,'16 Active Employee List'!C:C,)&amp;" is location"</f>
        <v>#N/A</v>
      </c>
      <c r="H542" s="54" t="str">
        <f>MATCH(B542,'126 Active Google Accounts w co'!C:C,)&amp;" is location"</f>
        <v>#N/A</v>
      </c>
      <c r="I542" s="40"/>
    </row>
    <row r="543">
      <c r="A543" s="39"/>
      <c r="B543" s="39"/>
      <c r="C543" s="39" t="s">
        <v>51</v>
      </c>
      <c r="D543" s="52" t="s">
        <v>1</v>
      </c>
      <c r="E543" s="52"/>
      <c r="F543" s="53"/>
      <c r="G543" s="53" t="str">
        <f>MATCH(B543,'16 Active Employee List'!C:C,)&amp;" is location"</f>
        <v>#N/A</v>
      </c>
      <c r="H543" s="54" t="str">
        <f>MATCH(B543,'126 Active Google Accounts w co'!C:C,)&amp;" is location"</f>
        <v>#N/A</v>
      </c>
      <c r="I543" s="40"/>
    </row>
    <row r="544">
      <c r="A544" s="39"/>
      <c r="B544" s="39"/>
      <c r="C544" s="39" t="s">
        <v>51</v>
      </c>
      <c r="D544" s="52" t="s">
        <v>1</v>
      </c>
      <c r="E544" s="52"/>
      <c r="F544" s="53"/>
      <c r="G544" s="53" t="str">
        <f>MATCH(B544,'16 Active Employee List'!C:C,)&amp;" is location"</f>
        <v>#N/A</v>
      </c>
      <c r="H544" s="54" t="str">
        <f>MATCH(B544,'126 Active Google Accounts w co'!C:C,)&amp;" is location"</f>
        <v>#N/A</v>
      </c>
      <c r="I544" s="39"/>
    </row>
    <row r="545">
      <c r="A545" s="39"/>
      <c r="B545" s="39"/>
      <c r="C545" s="39" t="s">
        <v>51</v>
      </c>
      <c r="D545" s="52" t="s">
        <v>1</v>
      </c>
      <c r="E545" s="52"/>
      <c r="F545" s="53"/>
      <c r="G545" s="53" t="str">
        <f>MATCH(B545,'16 Active Employee List'!C:C,)&amp;" is location"</f>
        <v>#N/A</v>
      </c>
      <c r="H545" s="54" t="str">
        <f>MATCH(B545,'126 Active Google Accounts w co'!C:C,)&amp;" is location"</f>
        <v>#N/A</v>
      </c>
      <c r="I545" s="40"/>
    </row>
    <row r="546">
      <c r="A546" s="39"/>
      <c r="B546" s="39"/>
      <c r="C546" s="39" t="s">
        <v>51</v>
      </c>
      <c r="D546" s="52" t="s">
        <v>1</v>
      </c>
      <c r="E546" s="52"/>
      <c r="F546" s="53"/>
      <c r="G546" s="53" t="str">
        <f>MATCH(B546,'16 Active Employee List'!C:C,)&amp;" is location"</f>
        <v>#N/A</v>
      </c>
      <c r="H546" s="54" t="str">
        <f>MATCH(B546,'126 Active Google Accounts w co'!C:C,)&amp;" is location"</f>
        <v>#N/A</v>
      </c>
      <c r="I546" s="40"/>
    </row>
    <row r="547">
      <c r="A547" s="39"/>
      <c r="B547" s="39"/>
      <c r="C547" s="39" t="s">
        <v>51</v>
      </c>
      <c r="D547" s="52" t="s">
        <v>1</v>
      </c>
      <c r="E547" s="52"/>
      <c r="F547" s="53"/>
      <c r="G547" s="53" t="str">
        <f>MATCH(B547,'16 Active Employee List'!C:C,)&amp;" is location"</f>
        <v>#N/A</v>
      </c>
      <c r="H547" s="54" t="str">
        <f>MATCH(B547,'126 Active Google Accounts w co'!C:C,)&amp;" is location"</f>
        <v>#N/A</v>
      </c>
      <c r="I547" s="40"/>
    </row>
    <row r="548">
      <c r="A548" s="39"/>
      <c r="B548" s="39"/>
      <c r="C548" s="39" t="s">
        <v>51</v>
      </c>
      <c r="D548" s="52" t="s">
        <v>1</v>
      </c>
      <c r="E548" s="52"/>
      <c r="F548" s="53"/>
      <c r="G548" s="53" t="str">
        <f>MATCH(B548,'16 Active Employee List'!C:C,)&amp;" is location"</f>
        <v>#N/A</v>
      </c>
      <c r="H548" s="54" t="str">
        <f>MATCH(B548,'126 Active Google Accounts w co'!C:C,)&amp;" is location"</f>
        <v>#N/A</v>
      </c>
      <c r="I548" s="40"/>
    </row>
    <row r="549">
      <c r="A549" s="39"/>
      <c r="B549" s="39"/>
      <c r="C549" s="39" t="s">
        <v>51</v>
      </c>
      <c r="D549" s="52" t="s">
        <v>1</v>
      </c>
      <c r="E549" s="52"/>
      <c r="F549" s="53"/>
      <c r="G549" s="53" t="str">
        <f>MATCH(B549,'16 Active Employee List'!C:C,)&amp;" is location"</f>
        <v>#N/A</v>
      </c>
      <c r="H549" s="54" t="str">
        <f>MATCH(B549,'126 Active Google Accounts w co'!C:C,)&amp;" is location"</f>
        <v>#N/A</v>
      </c>
      <c r="I549" s="40"/>
    </row>
    <row r="550">
      <c r="A550" s="39"/>
      <c r="B550" s="39"/>
      <c r="C550" s="39" t="s">
        <v>52</v>
      </c>
      <c r="D550" s="52" t="s">
        <v>1</v>
      </c>
      <c r="E550" s="52"/>
      <c r="F550" s="55"/>
      <c r="G550" s="53" t="str">
        <f>MATCH(B550,'16 Active Employee List'!C:C,)&amp;" is location"</f>
        <v>#N/A</v>
      </c>
      <c r="H550" s="54" t="str">
        <f>MATCH(B550,'126 Active Google Accounts w co'!C:C,)&amp;" is location"</f>
        <v>#N/A</v>
      </c>
      <c r="I550" s="56" t="s">
        <v>26</v>
      </c>
    </row>
    <row r="551">
      <c r="A551" s="39"/>
      <c r="B551" s="39"/>
      <c r="C551" s="39" t="s">
        <v>51</v>
      </c>
      <c r="D551" s="52" t="s">
        <v>1</v>
      </c>
      <c r="E551" s="52"/>
      <c r="F551" s="53"/>
      <c r="G551" s="53" t="str">
        <f>MATCH(B551,'16 Active Employee List'!C:C,)&amp;" is location"</f>
        <v>#N/A</v>
      </c>
      <c r="H551" s="54" t="str">
        <f>MATCH(B551,'126 Active Google Accounts w co'!C:C,)&amp;" is location"</f>
        <v>#N/A</v>
      </c>
      <c r="I551" s="39"/>
    </row>
    <row r="552">
      <c r="A552" s="39"/>
      <c r="B552" s="39"/>
      <c r="C552" s="39" t="s">
        <v>51</v>
      </c>
      <c r="D552" s="52" t="s">
        <v>1</v>
      </c>
      <c r="E552" s="52"/>
      <c r="F552" s="53"/>
      <c r="G552" s="53" t="str">
        <f>MATCH(B552,'16 Active Employee List'!C:C,)&amp;" is location"</f>
        <v>#N/A</v>
      </c>
      <c r="H552" s="54" t="str">
        <f>MATCH(B552,'126 Active Google Accounts w co'!C:C,)&amp;" is location"</f>
        <v>#N/A</v>
      </c>
      <c r="I552" s="40"/>
    </row>
    <row r="553">
      <c r="A553" s="39"/>
      <c r="B553" s="39"/>
      <c r="C553" s="39" t="s">
        <v>51</v>
      </c>
      <c r="D553" s="52" t="s">
        <v>1</v>
      </c>
      <c r="E553" s="52"/>
      <c r="F553" s="53"/>
      <c r="G553" s="53" t="str">
        <f>MATCH(B553,'16 Active Employee List'!C:C,)&amp;" is location"</f>
        <v>#N/A</v>
      </c>
      <c r="H553" s="54" t="str">
        <f>MATCH(B553,'126 Active Google Accounts w co'!C:C,)&amp;" is location"</f>
        <v>#N/A</v>
      </c>
      <c r="I553" s="40"/>
    </row>
    <row r="554">
      <c r="A554" s="39"/>
      <c r="B554" s="39"/>
      <c r="C554" s="39" t="s">
        <v>51</v>
      </c>
      <c r="D554" s="52" t="s">
        <v>1</v>
      </c>
      <c r="E554" s="52"/>
      <c r="F554" s="53"/>
      <c r="G554" s="53" t="str">
        <f>MATCH(B554,'16 Active Employee List'!C:C,)&amp;" is location"</f>
        <v>#N/A</v>
      </c>
      <c r="H554" s="54" t="str">
        <f>MATCH(B554,'126 Active Google Accounts w co'!C:C,)&amp;" is location"</f>
        <v>#N/A</v>
      </c>
      <c r="I554" s="40"/>
    </row>
    <row r="555">
      <c r="A555" s="39"/>
      <c r="B555" s="39"/>
      <c r="C555" s="39" t="s">
        <v>52</v>
      </c>
      <c r="D555" s="52" t="s">
        <v>1</v>
      </c>
      <c r="E555" s="52"/>
      <c r="F555" s="55"/>
      <c r="G555" s="53" t="str">
        <f>MATCH(B555,'16 Active Employee List'!C:C,)&amp;" is location"</f>
        <v>#N/A</v>
      </c>
      <c r="H555" s="54" t="str">
        <f>MATCH(B555,'126 Active Google Accounts w co'!C:C,)&amp;" is location"</f>
        <v>#N/A</v>
      </c>
      <c r="I555" s="56" t="s">
        <v>26</v>
      </c>
    </row>
    <row r="556">
      <c r="A556" s="39"/>
      <c r="B556" s="39"/>
      <c r="C556" s="39" t="s">
        <v>52</v>
      </c>
      <c r="D556" s="52" t="s">
        <v>1</v>
      </c>
      <c r="E556" s="52"/>
      <c r="F556" s="55"/>
      <c r="G556" s="53" t="str">
        <f>MATCH(B556,'16 Active Employee List'!C:C,)&amp;" is location"</f>
        <v>#N/A</v>
      </c>
      <c r="H556" s="54" t="str">
        <f>MATCH(B556,'126 Active Google Accounts w co'!C:C,)&amp;" is location"</f>
        <v>#N/A</v>
      </c>
      <c r="I556" s="56" t="s">
        <v>26</v>
      </c>
    </row>
    <row r="557">
      <c r="A557" s="39"/>
      <c r="B557" s="39"/>
      <c r="C557" s="39" t="s">
        <v>51</v>
      </c>
      <c r="D557" s="52" t="s">
        <v>1</v>
      </c>
      <c r="E557" s="52"/>
      <c r="F557" s="53"/>
      <c r="G557" s="53" t="str">
        <f>MATCH(B557,'16 Active Employee List'!C:C,)&amp;" is location"</f>
        <v>#N/A</v>
      </c>
      <c r="H557" s="54" t="str">
        <f>MATCH(B557,'126 Active Google Accounts w co'!C:C,)&amp;" is location"</f>
        <v>#N/A</v>
      </c>
      <c r="I557" s="40"/>
    </row>
    <row r="558">
      <c r="A558" s="39"/>
      <c r="B558" s="39"/>
      <c r="C558" s="39" t="s">
        <v>51</v>
      </c>
      <c r="D558" s="52" t="s">
        <v>1</v>
      </c>
      <c r="E558" s="52"/>
      <c r="F558" s="53"/>
      <c r="G558" s="53" t="str">
        <f>MATCH(B558,'16 Active Employee List'!C:C,)&amp;" is location"</f>
        <v>#N/A</v>
      </c>
      <c r="H558" s="54" t="str">
        <f>MATCH(B558,'126 Active Google Accounts w co'!C:C,)&amp;" is location"</f>
        <v>#N/A</v>
      </c>
      <c r="I558" s="40"/>
    </row>
    <row r="559">
      <c r="A559" s="39"/>
      <c r="B559" s="39"/>
      <c r="C559" s="39" t="s">
        <v>51</v>
      </c>
      <c r="D559" s="52" t="s">
        <v>1</v>
      </c>
      <c r="E559" s="52"/>
      <c r="F559" s="53"/>
      <c r="G559" s="53" t="str">
        <f>MATCH(B559,'16 Active Employee List'!C:C,)&amp;" is location"</f>
        <v>#N/A</v>
      </c>
      <c r="H559" s="54" t="str">
        <f>MATCH(B559,'126 Active Google Accounts w co'!C:C,)&amp;" is location"</f>
        <v>#N/A</v>
      </c>
      <c r="I559" s="40"/>
    </row>
    <row r="560">
      <c r="A560" s="39"/>
      <c r="B560" s="39"/>
      <c r="C560" s="39" t="s">
        <v>51</v>
      </c>
      <c r="D560" s="52" t="s">
        <v>1</v>
      </c>
      <c r="E560" s="52"/>
      <c r="F560" s="53"/>
      <c r="G560" s="53" t="str">
        <f>MATCH(B560,'16 Active Employee List'!C:C,)&amp;" is location"</f>
        <v>#N/A</v>
      </c>
      <c r="H560" s="54" t="str">
        <f>MATCH(B560,'126 Active Google Accounts w co'!C:C,)&amp;" is location"</f>
        <v>#N/A</v>
      </c>
      <c r="I560" s="40"/>
    </row>
    <row r="561">
      <c r="A561" s="39"/>
      <c r="B561" s="39"/>
      <c r="C561" s="39" t="s">
        <v>51</v>
      </c>
      <c r="D561" s="52" t="s">
        <v>1</v>
      </c>
      <c r="E561" s="52"/>
      <c r="F561" s="53"/>
      <c r="G561" s="53" t="str">
        <f>MATCH(B561,'16 Active Employee List'!C:C,)&amp;" is location"</f>
        <v>#N/A</v>
      </c>
      <c r="H561" s="54" t="str">
        <f>MATCH(B561,'126 Active Google Accounts w co'!C:C,)&amp;" is location"</f>
        <v>#N/A</v>
      </c>
      <c r="I561" s="40"/>
    </row>
    <row r="562">
      <c r="A562" s="39"/>
      <c r="B562" s="39"/>
      <c r="C562" s="39" t="s">
        <v>51</v>
      </c>
      <c r="D562" s="52" t="s">
        <v>1</v>
      </c>
      <c r="E562" s="52"/>
      <c r="F562" s="53"/>
      <c r="G562" s="53" t="str">
        <f>MATCH(B562,'16 Active Employee List'!C:C,)&amp;" is location"</f>
        <v>#N/A</v>
      </c>
      <c r="H562" s="54" t="str">
        <f>MATCH(B562,'126 Active Google Accounts w co'!C:C,)&amp;" is location"</f>
        <v>#N/A</v>
      </c>
      <c r="I562" s="40"/>
    </row>
    <row r="563">
      <c r="A563" s="39"/>
      <c r="B563" s="39"/>
      <c r="C563" s="39" t="s">
        <v>51</v>
      </c>
      <c r="D563" s="52" t="s">
        <v>1</v>
      </c>
      <c r="E563" s="52"/>
      <c r="F563" s="53"/>
      <c r="G563" s="53" t="str">
        <f>MATCH(B563,'16 Active Employee List'!C:C,)&amp;" is location"</f>
        <v>#N/A</v>
      </c>
      <c r="H563" s="54" t="str">
        <f>MATCH(B563,'126 Active Google Accounts w co'!C:C,)&amp;" is location"</f>
        <v>#N/A</v>
      </c>
      <c r="I563" s="40"/>
    </row>
    <row r="564">
      <c r="A564" s="39"/>
      <c r="B564" s="39"/>
      <c r="C564" s="39" t="s">
        <v>51</v>
      </c>
      <c r="D564" s="52" t="s">
        <v>1</v>
      </c>
      <c r="E564" s="52"/>
      <c r="F564" s="53"/>
      <c r="G564" s="53" t="str">
        <f>MATCH(B564,'16 Active Employee List'!C:C,)&amp;" is location"</f>
        <v>#N/A</v>
      </c>
      <c r="H564" s="54" t="str">
        <f>MATCH(B564,'126 Active Google Accounts w co'!C:C,)&amp;" is location"</f>
        <v>#N/A</v>
      </c>
      <c r="I564" s="40"/>
    </row>
    <row r="565">
      <c r="A565" s="39"/>
      <c r="B565" s="39"/>
      <c r="C565" s="39" t="s">
        <v>51</v>
      </c>
      <c r="D565" s="52" t="s">
        <v>1</v>
      </c>
      <c r="E565" s="52"/>
      <c r="F565" s="53"/>
      <c r="G565" s="53" t="str">
        <f>MATCH(B565,'16 Active Employee List'!C:C,)&amp;" is location"</f>
        <v>#N/A</v>
      </c>
      <c r="H565" s="54" t="str">
        <f>MATCH(B565,'126 Active Google Accounts w co'!C:C,)&amp;" is location"</f>
        <v>#N/A</v>
      </c>
      <c r="I565" s="40"/>
    </row>
    <row r="566">
      <c r="A566" s="39"/>
      <c r="B566" s="39"/>
      <c r="C566" s="39" t="s">
        <v>51</v>
      </c>
      <c r="D566" s="52" t="s">
        <v>1</v>
      </c>
      <c r="E566" s="52"/>
      <c r="F566" s="53"/>
      <c r="G566" s="53" t="str">
        <f>MATCH(B566,'16 Active Employee List'!C:C,)&amp;" is location"</f>
        <v>#N/A</v>
      </c>
      <c r="H566" s="54" t="str">
        <f>MATCH(B566,'126 Active Google Accounts w co'!C:C,)&amp;" is location"</f>
        <v>#N/A</v>
      </c>
      <c r="I566" s="40"/>
    </row>
    <row r="567">
      <c r="A567" s="39"/>
      <c r="B567" s="39"/>
      <c r="C567" s="39" t="s">
        <v>51</v>
      </c>
      <c r="D567" s="52" t="s">
        <v>1</v>
      </c>
      <c r="E567" s="52"/>
      <c r="F567" s="53"/>
      <c r="G567" s="53" t="str">
        <f>MATCH(B567,'16 Active Employee List'!C:C,)&amp;" is location"</f>
        <v>#N/A</v>
      </c>
      <c r="H567" s="54" t="str">
        <f>MATCH(B567,'126 Active Google Accounts w co'!C:C,)&amp;" is location"</f>
        <v>#N/A</v>
      </c>
      <c r="I567" s="40"/>
    </row>
    <row r="568">
      <c r="A568" s="39"/>
      <c r="B568" s="39"/>
      <c r="C568" s="39" t="s">
        <v>51</v>
      </c>
      <c r="D568" s="52" t="s">
        <v>1</v>
      </c>
      <c r="E568" s="52"/>
      <c r="F568" s="53"/>
      <c r="G568" s="53" t="str">
        <f>MATCH(B568,'16 Active Employee List'!C:C,)&amp;" is location"</f>
        <v>#N/A</v>
      </c>
      <c r="H568" s="54" t="str">
        <f>MATCH(B568,'126 Active Google Accounts w co'!C:C,)&amp;" is location"</f>
        <v>#N/A</v>
      </c>
      <c r="I568" s="40"/>
    </row>
    <row r="569">
      <c r="A569" s="39"/>
      <c r="B569" s="39"/>
      <c r="C569" s="39" t="s">
        <v>51</v>
      </c>
      <c r="D569" s="52" t="s">
        <v>1</v>
      </c>
      <c r="E569" s="52"/>
      <c r="F569" s="53"/>
      <c r="G569" s="53" t="str">
        <f>MATCH(B569,'16 Active Employee List'!C:C,)&amp;" is location"</f>
        <v>#N/A</v>
      </c>
      <c r="H569" s="54" t="str">
        <f>MATCH(B569,'126 Active Google Accounts w co'!C:C,)&amp;" is location"</f>
        <v>#N/A</v>
      </c>
      <c r="I569" s="39"/>
    </row>
    <row r="570">
      <c r="A570" s="39"/>
      <c r="B570" s="39"/>
      <c r="C570" s="39" t="s">
        <v>52</v>
      </c>
      <c r="D570" s="52" t="s">
        <v>1</v>
      </c>
      <c r="E570" s="52"/>
      <c r="F570" s="55"/>
      <c r="G570" s="53" t="str">
        <f>MATCH(B570,'16 Active Employee List'!C:C,)&amp;" is location"</f>
        <v>#N/A</v>
      </c>
      <c r="H570" s="54" t="str">
        <f>MATCH(B570,'126 Active Google Accounts w co'!C:C,)&amp;" is location"</f>
        <v>#N/A</v>
      </c>
      <c r="I570" s="56" t="s">
        <v>26</v>
      </c>
    </row>
    <row r="571">
      <c r="A571" s="39"/>
      <c r="B571" s="39"/>
      <c r="C571" s="39" t="s">
        <v>51</v>
      </c>
      <c r="D571" s="52" t="s">
        <v>1</v>
      </c>
      <c r="E571" s="52"/>
      <c r="F571" s="53"/>
      <c r="G571" s="53" t="str">
        <f>MATCH(B571,'16 Active Employee List'!C:C,)&amp;" is location"</f>
        <v>#N/A</v>
      </c>
      <c r="H571" s="54" t="str">
        <f>MATCH(B571,'126 Active Google Accounts w co'!C:C,)&amp;" is location"</f>
        <v>#N/A</v>
      </c>
      <c r="I571" s="40"/>
    </row>
    <row r="572">
      <c r="A572" s="39"/>
      <c r="B572" s="39"/>
      <c r="C572" s="39" t="s">
        <v>51</v>
      </c>
      <c r="D572" s="52" t="s">
        <v>1</v>
      </c>
      <c r="E572" s="52"/>
      <c r="F572" s="53"/>
      <c r="G572" s="53" t="str">
        <f>MATCH(B572,'16 Active Employee List'!C:C,)&amp;" is location"</f>
        <v>#N/A</v>
      </c>
      <c r="H572" s="54" t="str">
        <f>MATCH(B572,'126 Active Google Accounts w co'!C:C,)&amp;" is location"</f>
        <v>#N/A</v>
      </c>
      <c r="I572" s="40"/>
    </row>
    <row r="573">
      <c r="A573" s="39"/>
      <c r="B573" s="39"/>
      <c r="C573" s="39" t="s">
        <v>51</v>
      </c>
      <c r="D573" s="52" t="s">
        <v>1</v>
      </c>
      <c r="E573" s="52"/>
      <c r="F573" s="53"/>
      <c r="G573" s="53" t="str">
        <f>MATCH(B573,'16 Active Employee List'!C:C,)&amp;" is location"</f>
        <v>#N/A</v>
      </c>
      <c r="H573" s="54" t="str">
        <f>MATCH(B573,'126 Active Google Accounts w co'!C:C,)&amp;" is location"</f>
        <v>#N/A</v>
      </c>
      <c r="I573" s="40"/>
    </row>
    <row r="574">
      <c r="A574" s="39"/>
      <c r="B574" s="39"/>
      <c r="C574" s="39" t="s">
        <v>51</v>
      </c>
      <c r="D574" s="52" t="s">
        <v>1</v>
      </c>
      <c r="E574" s="52"/>
      <c r="F574" s="53"/>
      <c r="G574" s="53" t="str">
        <f>MATCH(B574,'16 Active Employee List'!C:C,)&amp;" is location"</f>
        <v>#N/A</v>
      </c>
      <c r="H574" s="54" t="str">
        <f>MATCH(B574,'126 Active Google Accounts w co'!C:C,)&amp;" is location"</f>
        <v>#N/A</v>
      </c>
      <c r="I574" s="39"/>
    </row>
    <row r="575">
      <c r="A575" s="39"/>
      <c r="B575" s="39"/>
      <c r="C575" s="39" t="s">
        <v>51</v>
      </c>
      <c r="D575" s="52" t="s">
        <v>1</v>
      </c>
      <c r="E575" s="52"/>
      <c r="F575" s="53"/>
      <c r="G575" s="53" t="str">
        <f>MATCH(B575,'16 Active Employee List'!C:C,)&amp;" is location"</f>
        <v>#N/A</v>
      </c>
      <c r="H575" s="54" t="str">
        <f>MATCH(B575,'126 Active Google Accounts w co'!C:C,)&amp;" is location"</f>
        <v>#N/A</v>
      </c>
      <c r="I575" s="40"/>
    </row>
    <row r="576">
      <c r="A576" s="39"/>
      <c r="B576" s="39"/>
      <c r="C576" s="39" t="s">
        <v>51</v>
      </c>
      <c r="D576" s="52" t="s">
        <v>1</v>
      </c>
      <c r="E576" s="52"/>
      <c r="F576" s="53"/>
      <c r="G576" s="53" t="str">
        <f>MATCH(B576,'16 Active Employee List'!C:C,)&amp;" is location"</f>
        <v>#N/A</v>
      </c>
      <c r="H576" s="54" t="str">
        <f>MATCH(B576,'126 Active Google Accounts w co'!C:C,)&amp;" is location"</f>
        <v>#N/A</v>
      </c>
      <c r="I576" s="40"/>
    </row>
    <row r="577">
      <c r="A577" s="39"/>
      <c r="B577" s="39"/>
      <c r="C577" s="39" t="s">
        <v>51</v>
      </c>
      <c r="D577" s="52" t="s">
        <v>1</v>
      </c>
      <c r="E577" s="52"/>
      <c r="F577" s="53"/>
      <c r="G577" s="53" t="str">
        <f>MATCH(B577,'16 Active Employee List'!C:C,)&amp;" is location"</f>
        <v>#N/A</v>
      </c>
      <c r="H577" s="54" t="str">
        <f>MATCH(B577,'126 Active Google Accounts w co'!C:C,)&amp;" is location"</f>
        <v>#N/A</v>
      </c>
      <c r="I577" s="40"/>
    </row>
    <row r="578">
      <c r="A578" s="39"/>
      <c r="B578" s="39"/>
      <c r="C578" s="39" t="s">
        <v>51</v>
      </c>
      <c r="D578" s="52" t="s">
        <v>1</v>
      </c>
      <c r="E578" s="52"/>
      <c r="F578" s="53"/>
      <c r="G578" s="53" t="str">
        <f>MATCH(B578,'16 Active Employee List'!C:C,)&amp;" is location"</f>
        <v>#N/A</v>
      </c>
      <c r="H578" s="54" t="str">
        <f>MATCH(B578,'126 Active Google Accounts w co'!C:C,)&amp;" is location"</f>
        <v>#N/A</v>
      </c>
      <c r="I578" s="40"/>
    </row>
    <row r="579">
      <c r="A579" s="39"/>
      <c r="B579" s="39"/>
      <c r="C579" s="39" t="s">
        <v>51</v>
      </c>
      <c r="D579" s="52" t="s">
        <v>1</v>
      </c>
      <c r="E579" s="52"/>
      <c r="F579" s="53"/>
      <c r="G579" s="53" t="str">
        <f>MATCH(B579,'16 Active Employee List'!C:C,)&amp;" is location"</f>
        <v>#N/A</v>
      </c>
      <c r="H579" s="54" t="str">
        <f>MATCH(B579,'126 Active Google Accounts w co'!C:C,)&amp;" is location"</f>
        <v>#N/A</v>
      </c>
      <c r="I579" s="40"/>
    </row>
    <row r="580">
      <c r="A580" s="39"/>
      <c r="B580" s="39"/>
      <c r="C580" s="39" t="s">
        <v>51</v>
      </c>
      <c r="D580" s="52" t="s">
        <v>1</v>
      </c>
      <c r="E580" s="52"/>
      <c r="F580" s="53"/>
      <c r="G580" s="53" t="str">
        <f>MATCH(B580,'16 Active Employee List'!C:C,)&amp;" is location"</f>
        <v>#N/A</v>
      </c>
      <c r="H580" s="54" t="str">
        <f>MATCH(B580,'126 Active Google Accounts w co'!C:C,)&amp;" is location"</f>
        <v>#N/A</v>
      </c>
      <c r="I580" s="40"/>
    </row>
    <row r="581">
      <c r="A581" s="39"/>
      <c r="B581" s="39"/>
      <c r="C581" s="39" t="s">
        <v>51</v>
      </c>
      <c r="D581" s="52" t="s">
        <v>1</v>
      </c>
      <c r="E581" s="52"/>
      <c r="F581" s="53"/>
      <c r="G581" s="53" t="str">
        <f>MATCH(B581,'16 Active Employee List'!C:C,)&amp;" is location"</f>
        <v>#N/A</v>
      </c>
      <c r="H581" s="54" t="str">
        <f>MATCH(B581,'126 Active Google Accounts w co'!C:C,)&amp;" is location"</f>
        <v>#N/A</v>
      </c>
      <c r="I581" s="40"/>
    </row>
    <row r="582">
      <c r="A582" s="39"/>
      <c r="B582" s="39"/>
      <c r="C582" s="39" t="s">
        <v>51</v>
      </c>
      <c r="D582" s="52" t="s">
        <v>1</v>
      </c>
      <c r="E582" s="52"/>
      <c r="F582" s="53"/>
      <c r="G582" s="53" t="str">
        <f>MATCH(B582,'16 Active Employee List'!C:C,)&amp;" is location"</f>
        <v>#N/A</v>
      </c>
      <c r="H582" s="54" t="str">
        <f>MATCH(B582,'126 Active Google Accounts w co'!C:C,)&amp;" is location"</f>
        <v>#N/A</v>
      </c>
      <c r="I582" s="40"/>
    </row>
    <row r="583">
      <c r="A583" s="39"/>
      <c r="B583" s="39"/>
      <c r="C583" s="39" t="s">
        <v>51</v>
      </c>
      <c r="D583" s="52" t="s">
        <v>1</v>
      </c>
      <c r="E583" s="52"/>
      <c r="F583" s="53"/>
      <c r="G583" s="53" t="str">
        <f>MATCH(B583,'16 Active Employee List'!C:C,)&amp;" is location"</f>
        <v>#N/A</v>
      </c>
      <c r="H583" s="54" t="str">
        <f>MATCH(B583,'126 Active Google Accounts w co'!C:C,)&amp;" is location"</f>
        <v>#N/A</v>
      </c>
      <c r="I583" s="40"/>
    </row>
    <row r="584">
      <c r="A584" s="39"/>
      <c r="B584" s="39"/>
      <c r="C584" s="39" t="s">
        <v>51</v>
      </c>
      <c r="D584" s="52" t="s">
        <v>1</v>
      </c>
      <c r="E584" s="52"/>
      <c r="F584" s="53"/>
      <c r="G584" s="53" t="str">
        <f>MATCH(B584,'16 Active Employee List'!C:C,)&amp;" is location"</f>
        <v>#N/A</v>
      </c>
      <c r="H584" s="54" t="str">
        <f>MATCH(B584,'126 Active Google Accounts w co'!C:C,)&amp;" is location"</f>
        <v>#N/A</v>
      </c>
      <c r="I584" s="40"/>
    </row>
    <row r="585">
      <c r="A585" s="39"/>
      <c r="B585" s="39"/>
      <c r="C585" s="39" t="s">
        <v>51</v>
      </c>
      <c r="D585" s="52" t="s">
        <v>1</v>
      </c>
      <c r="E585" s="52"/>
      <c r="F585" s="53"/>
      <c r="G585" s="53" t="str">
        <f>MATCH(B585,'16 Active Employee List'!C:C,)&amp;" is location"</f>
        <v>#N/A</v>
      </c>
      <c r="H585" s="54" t="str">
        <f>MATCH(B585,'126 Active Google Accounts w co'!C:C,)&amp;" is location"</f>
        <v>#N/A</v>
      </c>
      <c r="I585" s="40"/>
    </row>
    <row r="586">
      <c r="A586" s="39"/>
      <c r="B586" s="39"/>
      <c r="C586" s="39" t="s">
        <v>51</v>
      </c>
      <c r="D586" s="52" t="s">
        <v>1</v>
      </c>
      <c r="E586" s="52"/>
      <c r="F586" s="53"/>
      <c r="G586" s="53" t="str">
        <f>MATCH(B586,'16 Active Employee List'!C:C,)&amp;" is location"</f>
        <v>#N/A</v>
      </c>
      <c r="H586" s="54" t="str">
        <f>MATCH(B586,'126 Active Google Accounts w co'!C:C,)&amp;" is location"</f>
        <v>#N/A</v>
      </c>
      <c r="I586" s="40"/>
    </row>
    <row r="587">
      <c r="A587" s="39"/>
      <c r="B587" s="39"/>
      <c r="C587" s="39" t="s">
        <v>51</v>
      </c>
      <c r="D587" s="52" t="s">
        <v>1</v>
      </c>
      <c r="E587" s="52"/>
      <c r="F587" s="53"/>
      <c r="G587" s="53" t="str">
        <f>MATCH(B587,'16 Active Employee List'!C:C,)&amp;" is location"</f>
        <v>#N/A</v>
      </c>
      <c r="H587" s="54" t="str">
        <f>MATCH(B587,'126 Active Google Accounts w co'!C:C,)&amp;" is location"</f>
        <v>#N/A</v>
      </c>
      <c r="I587" s="40"/>
    </row>
    <row r="588">
      <c r="A588" s="39"/>
      <c r="B588" s="39"/>
      <c r="C588" s="39" t="s">
        <v>51</v>
      </c>
      <c r="D588" s="52" t="s">
        <v>1</v>
      </c>
      <c r="E588" s="52"/>
      <c r="F588" s="53"/>
      <c r="G588" s="53" t="str">
        <f>MATCH(B588,'16 Active Employee List'!C:C,)&amp;" is location"</f>
        <v>#N/A</v>
      </c>
      <c r="H588" s="54" t="str">
        <f>MATCH(B588,'126 Active Google Accounts w co'!C:C,)&amp;" is location"</f>
        <v>#N/A</v>
      </c>
      <c r="I588" s="40"/>
    </row>
    <row r="589">
      <c r="A589" s="39"/>
      <c r="B589" s="39"/>
      <c r="C589" s="39" t="s">
        <v>52</v>
      </c>
      <c r="D589" s="52" t="s">
        <v>1</v>
      </c>
      <c r="E589" s="52"/>
      <c r="F589" s="55"/>
      <c r="G589" s="53" t="str">
        <f>MATCH(B589,'16 Active Employee List'!C:C,)&amp;" is location"</f>
        <v>#N/A</v>
      </c>
      <c r="H589" s="54" t="str">
        <f>MATCH(B589,'126 Active Google Accounts w co'!C:C,)&amp;" is location"</f>
        <v>#N/A</v>
      </c>
      <c r="I589" s="56" t="s">
        <v>26</v>
      </c>
    </row>
    <row r="590">
      <c r="A590" s="39"/>
      <c r="B590" s="39"/>
      <c r="C590" s="39" t="s">
        <v>52</v>
      </c>
      <c r="D590" s="52" t="s">
        <v>1</v>
      </c>
      <c r="E590" s="52"/>
      <c r="F590" s="55"/>
      <c r="G590" s="53" t="str">
        <f>MATCH(B590,'16 Active Employee List'!C:C,)&amp;" is location"</f>
        <v>#N/A</v>
      </c>
      <c r="H590" s="54" t="str">
        <f>MATCH(B590,'126 Active Google Accounts w co'!C:C,)&amp;" is location"</f>
        <v>#N/A</v>
      </c>
      <c r="I590" s="56" t="s">
        <v>26</v>
      </c>
    </row>
    <row r="591">
      <c r="A591" s="39"/>
      <c r="B591" s="39"/>
      <c r="C591" s="39" t="s">
        <v>51</v>
      </c>
      <c r="D591" s="52" t="s">
        <v>1</v>
      </c>
      <c r="E591" s="52"/>
      <c r="F591" s="53"/>
      <c r="G591" s="53" t="str">
        <f>MATCH(B591,'16 Active Employee List'!C:C,)&amp;" is location"</f>
        <v>#N/A</v>
      </c>
      <c r="H591" s="54" t="str">
        <f>MATCH(B591,'126 Active Google Accounts w co'!C:C,)&amp;" is location"</f>
        <v>#N/A</v>
      </c>
      <c r="I591" s="40"/>
    </row>
    <row r="592">
      <c r="A592" s="39"/>
      <c r="B592" s="39"/>
      <c r="C592" s="39" t="s">
        <v>51</v>
      </c>
      <c r="D592" s="52" t="s">
        <v>1</v>
      </c>
      <c r="E592" s="52"/>
      <c r="F592" s="53"/>
      <c r="G592" s="53" t="str">
        <f>MATCH(B592,'16 Active Employee List'!C:C,)&amp;" is location"</f>
        <v>#N/A</v>
      </c>
      <c r="H592" s="54" t="str">
        <f>MATCH(B592,'126 Active Google Accounts w co'!C:C,)&amp;" is location"</f>
        <v>#N/A</v>
      </c>
      <c r="I592" s="40"/>
    </row>
    <row r="593">
      <c r="A593" s="39"/>
      <c r="B593" s="39"/>
      <c r="C593" s="39" t="s">
        <v>51</v>
      </c>
      <c r="D593" s="52" t="s">
        <v>1</v>
      </c>
      <c r="E593" s="52"/>
      <c r="F593" s="53"/>
      <c r="G593" s="53" t="str">
        <f>MATCH(B593,'16 Active Employee List'!C:C,)&amp;" is location"</f>
        <v>#N/A</v>
      </c>
      <c r="H593" s="54" t="str">
        <f>MATCH(B593,'126 Active Google Accounts w co'!C:C,)&amp;" is location"</f>
        <v>#N/A</v>
      </c>
      <c r="I593" s="40"/>
    </row>
    <row r="594">
      <c r="A594" s="39"/>
      <c r="B594" s="39"/>
      <c r="C594" s="39" t="s">
        <v>51</v>
      </c>
      <c r="D594" s="52" t="s">
        <v>1</v>
      </c>
      <c r="E594" s="52"/>
      <c r="F594" s="53"/>
      <c r="G594" s="53" t="str">
        <f>MATCH(B594,'16 Active Employee List'!C:C,)&amp;" is location"</f>
        <v>#N/A</v>
      </c>
      <c r="H594" s="54" t="str">
        <f>MATCH(B594,'126 Active Google Accounts w co'!C:C,)&amp;" is location"</f>
        <v>#N/A</v>
      </c>
      <c r="I594" s="40"/>
    </row>
    <row r="595">
      <c r="A595" s="39"/>
      <c r="B595" s="39"/>
      <c r="C595" s="39" t="s">
        <v>51</v>
      </c>
      <c r="D595" s="52" t="s">
        <v>1</v>
      </c>
      <c r="E595" s="52"/>
      <c r="F595" s="53"/>
      <c r="G595" s="53" t="str">
        <f>MATCH(B595,'16 Active Employee List'!C:C,)&amp;" is location"</f>
        <v>#N/A</v>
      </c>
      <c r="H595" s="54" t="str">
        <f>MATCH(B595,'126 Active Google Accounts w co'!C:C,)&amp;" is location"</f>
        <v>#N/A</v>
      </c>
      <c r="I595" s="40"/>
    </row>
    <row r="596">
      <c r="A596" s="39"/>
      <c r="B596" s="39"/>
      <c r="C596" s="39" t="s">
        <v>51</v>
      </c>
      <c r="D596" s="52" t="s">
        <v>1</v>
      </c>
      <c r="E596" s="52"/>
      <c r="F596" s="53"/>
      <c r="G596" s="53" t="str">
        <f>MATCH(B596,'16 Active Employee List'!C:C,)&amp;" is location"</f>
        <v>#N/A</v>
      </c>
      <c r="H596" s="54" t="str">
        <f>MATCH(B596,'126 Active Google Accounts w co'!C:C,)&amp;" is location"</f>
        <v>#N/A</v>
      </c>
      <c r="I596" s="40"/>
    </row>
    <row r="597">
      <c r="A597" s="39"/>
      <c r="B597" s="39"/>
      <c r="C597" s="39" t="s">
        <v>51</v>
      </c>
      <c r="D597" s="52" t="s">
        <v>1</v>
      </c>
      <c r="E597" s="52"/>
      <c r="F597" s="53"/>
      <c r="G597" s="53" t="str">
        <f>MATCH(B597,'16 Active Employee List'!C:C,)&amp;" is location"</f>
        <v>#N/A</v>
      </c>
      <c r="H597" s="54" t="str">
        <f>MATCH(B597,'126 Active Google Accounts w co'!C:C,)&amp;" is location"</f>
        <v>#N/A</v>
      </c>
      <c r="I597" s="40"/>
    </row>
    <row r="598">
      <c r="A598" s="39"/>
      <c r="B598" s="39"/>
      <c r="C598" s="39" t="s">
        <v>51</v>
      </c>
      <c r="D598" s="52" t="s">
        <v>1</v>
      </c>
      <c r="E598" s="52"/>
      <c r="F598" s="53"/>
      <c r="G598" s="53" t="str">
        <f>MATCH(B598,'16 Active Employee List'!C:C,)&amp;" is location"</f>
        <v>#N/A</v>
      </c>
      <c r="H598" s="54" t="str">
        <f>MATCH(B598,'126 Active Google Accounts w co'!C:C,)&amp;" is location"</f>
        <v>#N/A</v>
      </c>
      <c r="I598" s="40"/>
    </row>
    <row r="599">
      <c r="A599" s="39"/>
      <c r="B599" s="39"/>
      <c r="C599" s="39" t="s">
        <v>51</v>
      </c>
      <c r="D599" s="52" t="s">
        <v>1</v>
      </c>
      <c r="E599" s="52"/>
      <c r="F599" s="53"/>
      <c r="G599" s="53" t="str">
        <f>MATCH(B599,'16 Active Employee List'!C:C,)&amp;" is location"</f>
        <v>#N/A</v>
      </c>
      <c r="H599" s="54" t="str">
        <f>MATCH(B599,'126 Active Google Accounts w co'!C:C,)&amp;" is location"</f>
        <v>#N/A</v>
      </c>
      <c r="I599" s="40"/>
    </row>
    <row r="600">
      <c r="A600" s="39"/>
      <c r="B600" s="39"/>
      <c r="C600" s="39" t="s">
        <v>51</v>
      </c>
      <c r="D600" s="52" t="s">
        <v>1</v>
      </c>
      <c r="E600" s="52"/>
      <c r="F600" s="53"/>
      <c r="G600" s="53" t="str">
        <f>MATCH(B600,'16 Active Employee List'!C:C,)&amp;" is location"</f>
        <v>#N/A</v>
      </c>
      <c r="H600" s="54" t="str">
        <f>MATCH(B600,'126 Active Google Accounts w co'!C:C,)&amp;" is location"</f>
        <v>#N/A</v>
      </c>
      <c r="I600" s="40"/>
    </row>
    <row r="601">
      <c r="A601" s="39"/>
      <c r="B601" s="39"/>
      <c r="C601" s="39" t="s">
        <v>51</v>
      </c>
      <c r="D601" s="52" t="s">
        <v>1</v>
      </c>
      <c r="E601" s="52"/>
      <c r="F601" s="53"/>
      <c r="G601" s="53" t="str">
        <f>MATCH(B601,'16 Active Employee List'!C:C,)&amp;" is location"</f>
        <v>#N/A</v>
      </c>
      <c r="H601" s="54" t="str">
        <f>MATCH(B601,'126 Active Google Accounts w co'!C:C,)&amp;" is location"</f>
        <v>#N/A</v>
      </c>
      <c r="I601" s="40"/>
    </row>
    <row r="602">
      <c r="A602" s="39"/>
      <c r="B602" s="39"/>
      <c r="C602" s="39" t="s">
        <v>51</v>
      </c>
      <c r="D602" s="52" t="s">
        <v>1</v>
      </c>
      <c r="E602" s="52"/>
      <c r="F602" s="53"/>
      <c r="G602" s="53" t="str">
        <f>MATCH(B602,'16 Active Employee List'!C:C,)&amp;" is location"</f>
        <v>#N/A</v>
      </c>
      <c r="H602" s="54" t="str">
        <f>MATCH(B602,'126 Active Google Accounts w co'!C:C,)&amp;" is location"</f>
        <v>#N/A</v>
      </c>
      <c r="I602" s="40"/>
    </row>
    <row r="603">
      <c r="A603" s="39"/>
      <c r="B603" s="39"/>
      <c r="C603" s="39" t="s">
        <v>51</v>
      </c>
      <c r="D603" s="52" t="s">
        <v>1</v>
      </c>
      <c r="E603" s="52"/>
      <c r="F603" s="53"/>
      <c r="G603" s="53" t="str">
        <f>MATCH(B603,'16 Active Employee List'!C:C,)&amp;" is location"</f>
        <v>#N/A</v>
      </c>
      <c r="H603" s="54" t="str">
        <f>MATCH(B603,'126 Active Google Accounts w co'!C:C,)&amp;" is location"</f>
        <v>#N/A</v>
      </c>
      <c r="I603" s="40"/>
    </row>
    <row r="604">
      <c r="A604" s="39"/>
      <c r="B604" s="39"/>
      <c r="C604" s="39" t="s">
        <v>52</v>
      </c>
      <c r="D604" s="52" t="s">
        <v>1</v>
      </c>
      <c r="E604" s="52"/>
      <c r="F604" s="55"/>
      <c r="G604" s="53" t="str">
        <f>MATCH(B604,'16 Active Employee List'!C:C,)&amp;" is location"</f>
        <v>#N/A</v>
      </c>
      <c r="H604" s="54" t="str">
        <f>MATCH(B604,'126 Active Google Accounts w co'!C:C,)&amp;" is location"</f>
        <v>#N/A</v>
      </c>
      <c r="I604" s="56" t="s">
        <v>26</v>
      </c>
    </row>
    <row r="605">
      <c r="A605" s="39"/>
      <c r="B605" s="39"/>
      <c r="C605" s="39" t="s">
        <v>52</v>
      </c>
      <c r="D605" s="52" t="s">
        <v>1</v>
      </c>
      <c r="E605" s="52"/>
      <c r="F605" s="55"/>
      <c r="G605" s="53" t="str">
        <f>MATCH(B605,'16 Active Employee List'!C:C,)&amp;" is location"</f>
        <v>#N/A</v>
      </c>
      <c r="H605" s="54" t="str">
        <f>MATCH(B605,'126 Active Google Accounts w co'!C:C,)&amp;" is location"</f>
        <v>#N/A</v>
      </c>
      <c r="I605" s="56" t="s">
        <v>26</v>
      </c>
    </row>
    <row r="606">
      <c r="A606" s="39"/>
      <c r="B606" s="39"/>
      <c r="C606" s="39" t="s">
        <v>51</v>
      </c>
      <c r="D606" s="52" t="s">
        <v>1</v>
      </c>
      <c r="E606" s="52"/>
      <c r="F606" s="53"/>
      <c r="G606" s="53" t="str">
        <f>MATCH(B606,'16 Active Employee List'!C:C,)&amp;" is location"</f>
        <v>#N/A</v>
      </c>
      <c r="H606" s="54" t="str">
        <f>MATCH(B606,'126 Active Google Accounts w co'!C:C,)&amp;" is location"</f>
        <v>#N/A</v>
      </c>
      <c r="I606" s="40"/>
    </row>
    <row r="607">
      <c r="A607" s="39"/>
      <c r="B607" s="39"/>
      <c r="C607" s="39" t="s">
        <v>51</v>
      </c>
      <c r="D607" s="52" t="s">
        <v>1</v>
      </c>
      <c r="E607" s="52"/>
      <c r="F607" s="53"/>
      <c r="G607" s="53" t="str">
        <f>MATCH(B607,'16 Active Employee List'!C:C,)&amp;" is location"</f>
        <v>#N/A</v>
      </c>
      <c r="H607" s="54" t="str">
        <f>MATCH(B607,'126 Active Google Accounts w co'!C:C,)&amp;" is location"</f>
        <v>#N/A</v>
      </c>
      <c r="I607" s="40"/>
    </row>
    <row r="608">
      <c r="A608" s="39"/>
      <c r="B608" s="39"/>
      <c r="C608" s="39" t="s">
        <v>51</v>
      </c>
      <c r="D608" s="52" t="s">
        <v>1</v>
      </c>
      <c r="E608" s="52"/>
      <c r="F608" s="53"/>
      <c r="G608" s="53" t="str">
        <f>MATCH(B608,'16 Active Employee List'!C:C,)&amp;" is location"</f>
        <v>#N/A</v>
      </c>
      <c r="H608" s="54" t="str">
        <f>MATCH(B608,'126 Active Google Accounts w co'!C:C,)&amp;" is location"</f>
        <v>#N/A</v>
      </c>
      <c r="I608" s="40"/>
    </row>
    <row r="609">
      <c r="A609" s="39"/>
      <c r="B609" s="39"/>
      <c r="C609" s="39" t="s">
        <v>51</v>
      </c>
      <c r="D609" s="52" t="s">
        <v>1</v>
      </c>
      <c r="E609" s="52"/>
      <c r="F609" s="53"/>
      <c r="G609" s="53" t="str">
        <f>MATCH(B609,'16 Active Employee List'!C:C,)&amp;" is location"</f>
        <v>#N/A</v>
      </c>
      <c r="H609" s="54" t="str">
        <f>MATCH(B609,'126 Active Google Accounts w co'!C:C,)&amp;" is location"</f>
        <v>#N/A</v>
      </c>
      <c r="I609" s="40"/>
    </row>
    <row r="610">
      <c r="A610" s="39"/>
      <c r="B610" s="39"/>
      <c r="C610" s="39" t="s">
        <v>51</v>
      </c>
      <c r="D610" s="52" t="s">
        <v>1</v>
      </c>
      <c r="E610" s="52"/>
      <c r="F610" s="53"/>
      <c r="G610" s="53" t="str">
        <f>MATCH(B610,'16 Active Employee List'!C:C,)&amp;" is location"</f>
        <v>#N/A</v>
      </c>
      <c r="H610" s="54" t="str">
        <f>MATCH(B610,'126 Active Google Accounts w co'!C:C,)&amp;" is location"</f>
        <v>#N/A</v>
      </c>
      <c r="I610" s="40"/>
    </row>
    <row r="611">
      <c r="A611" s="39"/>
      <c r="B611" s="39"/>
      <c r="C611" s="39" t="s">
        <v>51</v>
      </c>
      <c r="D611" s="52" t="s">
        <v>1</v>
      </c>
      <c r="E611" s="52"/>
      <c r="F611" s="53"/>
      <c r="G611" s="53" t="str">
        <f>MATCH(B611,'16 Active Employee List'!C:C,)&amp;" is location"</f>
        <v>#N/A</v>
      </c>
      <c r="H611" s="54" t="str">
        <f>MATCH(B611,'126 Active Google Accounts w co'!C:C,)&amp;" is location"</f>
        <v>#N/A</v>
      </c>
      <c r="I611" s="39"/>
    </row>
    <row r="612">
      <c r="A612" s="39"/>
      <c r="B612" s="39"/>
      <c r="C612" s="39" t="s">
        <v>51</v>
      </c>
      <c r="D612" s="52" t="s">
        <v>1</v>
      </c>
      <c r="E612" s="52"/>
      <c r="F612" s="53"/>
      <c r="G612" s="53" t="str">
        <f>MATCH(B612,'16 Active Employee List'!C:C,)&amp;" is location"</f>
        <v>#N/A</v>
      </c>
      <c r="H612" s="54" t="str">
        <f>MATCH(B612,'126 Active Google Accounts w co'!C:C,)&amp;" is location"</f>
        <v>#N/A</v>
      </c>
      <c r="I612" s="40"/>
    </row>
    <row r="613">
      <c r="A613" s="39"/>
      <c r="B613" s="39"/>
      <c r="C613" s="39" t="s">
        <v>51</v>
      </c>
      <c r="D613" s="52" t="s">
        <v>1</v>
      </c>
      <c r="E613" s="52"/>
      <c r="F613" s="53"/>
      <c r="G613" s="53" t="str">
        <f>MATCH(B613,'16 Active Employee List'!C:C,)&amp;" is location"</f>
        <v>#N/A</v>
      </c>
      <c r="H613" s="54" t="str">
        <f>MATCH(B613,'126 Active Google Accounts w co'!C:C,)&amp;" is location"</f>
        <v>#N/A</v>
      </c>
      <c r="I613" s="40"/>
    </row>
    <row r="614">
      <c r="A614" s="39"/>
      <c r="B614" s="39"/>
      <c r="C614" s="39" t="s">
        <v>51</v>
      </c>
      <c r="D614" s="52" t="s">
        <v>1</v>
      </c>
      <c r="E614" s="52"/>
      <c r="F614" s="53"/>
      <c r="G614" s="53" t="str">
        <f>MATCH(B614,'16 Active Employee List'!C:C,)&amp;" is location"</f>
        <v>#N/A</v>
      </c>
      <c r="H614" s="54" t="str">
        <f>MATCH(B614,'126 Active Google Accounts w co'!C:C,)&amp;" is location"</f>
        <v>#N/A</v>
      </c>
      <c r="I614" s="40"/>
    </row>
    <row r="615">
      <c r="A615" s="39"/>
      <c r="B615" s="39"/>
      <c r="C615" s="39" t="s">
        <v>51</v>
      </c>
      <c r="D615" s="52" t="s">
        <v>1</v>
      </c>
      <c r="E615" s="52"/>
      <c r="F615" s="53"/>
      <c r="G615" s="53" t="str">
        <f>MATCH(B615,'16 Active Employee List'!C:C,)&amp;" is location"</f>
        <v>#N/A</v>
      </c>
      <c r="H615" s="54" t="str">
        <f>MATCH(B615,'126 Active Google Accounts w co'!C:C,)&amp;" is location"</f>
        <v>#N/A</v>
      </c>
      <c r="I615" s="40"/>
    </row>
    <row r="616">
      <c r="A616" s="39"/>
      <c r="B616" s="39"/>
      <c r="C616" s="39" t="s">
        <v>52</v>
      </c>
      <c r="D616" s="52" t="s">
        <v>1</v>
      </c>
      <c r="E616" s="52"/>
      <c r="F616" s="55"/>
      <c r="G616" s="53" t="str">
        <f>MATCH(B616,'16 Active Employee List'!C:C,)&amp;" is location"</f>
        <v>#N/A</v>
      </c>
      <c r="H616" s="54" t="str">
        <f>MATCH(B616,'126 Active Google Accounts w co'!C:C,)&amp;" is location"</f>
        <v>#N/A</v>
      </c>
      <c r="I616" s="56" t="s">
        <v>26</v>
      </c>
    </row>
    <row r="617">
      <c r="A617" s="39"/>
      <c r="B617" s="39"/>
      <c r="C617" s="39" t="s">
        <v>52</v>
      </c>
      <c r="D617" s="52" t="s">
        <v>1</v>
      </c>
      <c r="E617" s="52"/>
      <c r="F617" s="55"/>
      <c r="G617" s="53" t="str">
        <f>MATCH(B617,'16 Active Employee List'!C:C,)&amp;" is location"</f>
        <v>#N/A</v>
      </c>
      <c r="H617" s="54" t="str">
        <f>MATCH(B617,'126 Active Google Accounts w co'!C:C,)&amp;" is location"</f>
        <v>#N/A</v>
      </c>
      <c r="I617" s="56" t="s">
        <v>26</v>
      </c>
    </row>
    <row r="618">
      <c r="A618" s="39"/>
      <c r="B618" s="39"/>
      <c r="C618" s="39" t="s">
        <v>51</v>
      </c>
      <c r="D618" s="52" t="s">
        <v>1</v>
      </c>
      <c r="E618" s="52"/>
      <c r="F618" s="53"/>
      <c r="G618" s="53" t="str">
        <f>MATCH(B618,'16 Active Employee List'!C:C,)&amp;" is location"</f>
        <v>#N/A</v>
      </c>
      <c r="H618" s="54" t="str">
        <f>MATCH(B618,'126 Active Google Accounts w co'!C:C,)&amp;" is location"</f>
        <v>#N/A</v>
      </c>
      <c r="I618" s="40"/>
    </row>
    <row r="619">
      <c r="A619" s="39"/>
      <c r="B619" s="39"/>
      <c r="C619" s="39" t="s">
        <v>51</v>
      </c>
      <c r="D619" s="52" t="s">
        <v>1</v>
      </c>
      <c r="E619" s="52"/>
      <c r="F619" s="53"/>
      <c r="G619" s="53" t="str">
        <f>MATCH(B619,'16 Active Employee List'!C:C,)&amp;" is location"</f>
        <v>#N/A</v>
      </c>
      <c r="H619" s="54" t="str">
        <f>MATCH(B619,'126 Active Google Accounts w co'!C:C,)&amp;" is location"</f>
        <v>#N/A</v>
      </c>
      <c r="I619" s="40"/>
    </row>
    <row r="620">
      <c r="A620" s="39"/>
      <c r="B620" s="39"/>
      <c r="C620" s="39" t="s">
        <v>51</v>
      </c>
      <c r="D620" s="52" t="s">
        <v>1</v>
      </c>
      <c r="E620" s="52"/>
      <c r="F620" s="53"/>
      <c r="G620" s="53" t="str">
        <f>MATCH(B620,'16 Active Employee List'!C:C,)&amp;" is location"</f>
        <v>#N/A</v>
      </c>
      <c r="H620" s="54" t="str">
        <f>MATCH(B620,'126 Active Google Accounts w co'!C:C,)&amp;" is location"</f>
        <v>#N/A</v>
      </c>
      <c r="I620" s="40"/>
    </row>
    <row r="621">
      <c r="A621" s="39"/>
      <c r="B621" s="39"/>
      <c r="C621" s="39" t="s">
        <v>51</v>
      </c>
      <c r="D621" s="52" t="s">
        <v>1</v>
      </c>
      <c r="E621" s="52"/>
      <c r="F621" s="53"/>
      <c r="G621" s="53" t="str">
        <f>MATCH(B621,'16 Active Employee List'!C:C,)&amp;" is location"</f>
        <v>#N/A</v>
      </c>
      <c r="H621" s="54" t="str">
        <f>MATCH(B621,'126 Active Google Accounts w co'!C:C,)&amp;" is location"</f>
        <v>#N/A</v>
      </c>
      <c r="I621" s="40"/>
    </row>
    <row r="622">
      <c r="A622" s="39"/>
      <c r="B622" s="39"/>
      <c r="C622" s="39" t="s">
        <v>51</v>
      </c>
      <c r="D622" s="52" t="s">
        <v>1</v>
      </c>
      <c r="E622" s="52"/>
      <c r="F622" s="53"/>
      <c r="G622" s="53" t="str">
        <f>MATCH(B622,'16 Active Employee List'!C:C,)&amp;" is location"</f>
        <v>#N/A</v>
      </c>
      <c r="H622" s="54" t="str">
        <f>MATCH(B622,'126 Active Google Accounts w co'!C:C,)&amp;" is location"</f>
        <v>#N/A</v>
      </c>
      <c r="I622" s="40"/>
    </row>
    <row r="623">
      <c r="A623" s="39"/>
      <c r="B623" s="39"/>
      <c r="C623" s="39" t="s">
        <v>52</v>
      </c>
      <c r="D623" s="52" t="s">
        <v>1</v>
      </c>
      <c r="E623" s="52"/>
      <c r="F623" s="55"/>
      <c r="G623" s="53" t="str">
        <f>MATCH(B623,'16 Active Employee List'!C:C,)&amp;" is location"</f>
        <v>#N/A</v>
      </c>
      <c r="H623" s="54" t="str">
        <f>MATCH(B623,'126 Active Google Accounts w co'!C:C,)&amp;" is location"</f>
        <v>#N/A</v>
      </c>
      <c r="I623" s="56" t="s">
        <v>26</v>
      </c>
    </row>
    <row r="624">
      <c r="A624" s="39"/>
      <c r="B624" s="39"/>
      <c r="C624" s="39" t="s">
        <v>51</v>
      </c>
      <c r="D624" s="52" t="s">
        <v>1</v>
      </c>
      <c r="E624" s="52"/>
      <c r="F624" s="53"/>
      <c r="G624" s="53" t="str">
        <f>MATCH(B624,'16 Active Employee List'!C:C,)&amp;" is location"</f>
        <v>#N/A</v>
      </c>
      <c r="H624" s="54" t="str">
        <f>MATCH(B624,'126 Active Google Accounts w co'!C:C,)&amp;" is location"</f>
        <v>#N/A</v>
      </c>
      <c r="I624" s="40"/>
    </row>
    <row r="625">
      <c r="A625" s="39"/>
      <c r="B625" s="39"/>
      <c r="C625" s="39" t="s">
        <v>52</v>
      </c>
      <c r="D625" s="52" t="s">
        <v>1</v>
      </c>
      <c r="E625" s="52"/>
      <c r="F625" s="55"/>
      <c r="G625" s="53" t="str">
        <f>MATCH(B625,'16 Active Employee List'!C:C,)&amp;" is location"</f>
        <v>#N/A</v>
      </c>
      <c r="H625" s="54" t="str">
        <f>MATCH(B625,'126 Active Google Accounts w co'!C:C,)&amp;" is location"</f>
        <v>#N/A</v>
      </c>
      <c r="I625" s="56" t="s">
        <v>26</v>
      </c>
    </row>
    <row r="626">
      <c r="A626" s="39"/>
      <c r="B626" s="39"/>
      <c r="C626" s="39" t="s">
        <v>51</v>
      </c>
      <c r="D626" s="52" t="s">
        <v>1</v>
      </c>
      <c r="E626" s="52"/>
      <c r="F626" s="53"/>
      <c r="G626" s="53" t="str">
        <f>MATCH(B626,'16 Active Employee List'!C:C,)&amp;" is location"</f>
        <v>#N/A</v>
      </c>
      <c r="H626" s="54" t="str">
        <f>MATCH(B626,'126 Active Google Accounts w co'!C:C,)&amp;" is location"</f>
        <v>#N/A</v>
      </c>
      <c r="I626" s="40"/>
    </row>
    <row r="627">
      <c r="A627" s="39"/>
      <c r="B627" s="39"/>
      <c r="C627" s="39" t="s">
        <v>51</v>
      </c>
      <c r="D627" s="52" t="s">
        <v>1</v>
      </c>
      <c r="E627" s="52"/>
      <c r="F627" s="53"/>
      <c r="G627" s="53" t="str">
        <f>MATCH(B627,'16 Active Employee List'!C:C,)&amp;" is location"</f>
        <v>#N/A</v>
      </c>
      <c r="H627" s="54" t="str">
        <f>MATCH(B627,'126 Active Google Accounts w co'!C:C,)&amp;" is location"</f>
        <v>#N/A</v>
      </c>
      <c r="I627" s="40"/>
    </row>
    <row r="628">
      <c r="A628" s="39"/>
      <c r="B628" s="39"/>
      <c r="C628" s="39" t="s">
        <v>51</v>
      </c>
      <c r="D628" s="52" t="s">
        <v>1</v>
      </c>
      <c r="E628" s="52"/>
      <c r="F628" s="53"/>
      <c r="G628" s="53" t="str">
        <f>MATCH(B628,'16 Active Employee List'!C:C,)&amp;" is location"</f>
        <v>#N/A</v>
      </c>
      <c r="H628" s="54" t="str">
        <f>MATCH(B628,'126 Active Google Accounts w co'!C:C,)&amp;" is location"</f>
        <v>#N/A</v>
      </c>
      <c r="I628" s="39"/>
    </row>
    <row r="629">
      <c r="A629" s="39"/>
      <c r="B629" s="39"/>
      <c r="C629" s="39" t="s">
        <v>51</v>
      </c>
      <c r="D629" s="52" t="s">
        <v>1</v>
      </c>
      <c r="E629" s="52"/>
      <c r="F629" s="53"/>
      <c r="G629" s="53" t="str">
        <f>MATCH(B629,'16 Active Employee List'!C:C,)&amp;" is location"</f>
        <v>#N/A</v>
      </c>
      <c r="H629" s="54" t="str">
        <f>MATCH(B629,'126 Active Google Accounts w co'!C:C,)&amp;" is location"</f>
        <v>#N/A</v>
      </c>
      <c r="I629" s="40"/>
    </row>
    <row r="630">
      <c r="A630" s="39"/>
      <c r="B630" s="39"/>
      <c r="C630" s="39" t="s">
        <v>51</v>
      </c>
      <c r="D630" s="52" t="s">
        <v>1</v>
      </c>
      <c r="E630" s="52"/>
      <c r="F630" s="53"/>
      <c r="G630" s="53" t="str">
        <f>MATCH(B630,'16 Active Employee List'!C:C,)&amp;" is location"</f>
        <v>#N/A</v>
      </c>
      <c r="H630" s="54" t="str">
        <f>MATCH(B630,'126 Active Google Accounts w co'!C:C,)&amp;" is location"</f>
        <v>#N/A</v>
      </c>
      <c r="I630" s="39"/>
    </row>
    <row r="631">
      <c r="A631" s="39"/>
      <c r="B631" s="39"/>
      <c r="C631" s="39" t="s">
        <v>51</v>
      </c>
      <c r="D631" s="52" t="s">
        <v>1</v>
      </c>
      <c r="E631" s="52"/>
      <c r="F631" s="53"/>
      <c r="G631" s="53" t="str">
        <f>MATCH(B631,'16 Active Employee List'!C:C,)&amp;" is location"</f>
        <v>#N/A</v>
      </c>
      <c r="H631" s="54" t="str">
        <f>MATCH(B631,'126 Active Google Accounts w co'!C:C,)&amp;" is location"</f>
        <v>#N/A</v>
      </c>
      <c r="I631" s="40"/>
    </row>
    <row r="632">
      <c r="A632" s="39"/>
      <c r="B632" s="39"/>
      <c r="C632" s="39" t="s">
        <v>51</v>
      </c>
      <c r="D632" s="52" t="s">
        <v>1</v>
      </c>
      <c r="E632" s="52"/>
      <c r="F632" s="53"/>
      <c r="G632" s="53" t="str">
        <f>MATCH(B632,'16 Active Employee List'!C:C,)&amp;" is location"</f>
        <v>#N/A</v>
      </c>
      <c r="H632" s="54" t="str">
        <f>MATCH(B632,'126 Active Google Accounts w co'!C:C,)&amp;" is location"</f>
        <v>#N/A</v>
      </c>
      <c r="I632" s="40"/>
    </row>
    <row r="633">
      <c r="A633" s="39"/>
      <c r="B633" s="39"/>
      <c r="C633" s="39" t="s">
        <v>51</v>
      </c>
      <c r="D633" s="52" t="s">
        <v>1</v>
      </c>
      <c r="E633" s="52"/>
      <c r="F633" s="53"/>
      <c r="G633" s="53" t="str">
        <f>MATCH(B633,'16 Active Employee List'!C:C,)&amp;" is location"</f>
        <v>#N/A</v>
      </c>
      <c r="H633" s="54" t="str">
        <f>MATCH(B633,'126 Active Google Accounts w co'!C:C,)&amp;" is location"</f>
        <v>#N/A</v>
      </c>
      <c r="I633" s="39"/>
    </row>
    <row r="634">
      <c r="A634" s="39"/>
      <c r="B634" s="39"/>
      <c r="C634" s="39" t="s">
        <v>51</v>
      </c>
      <c r="D634" s="52" t="s">
        <v>1</v>
      </c>
      <c r="E634" s="52"/>
      <c r="F634" s="53"/>
      <c r="G634" s="53" t="str">
        <f>MATCH(B634,'16 Active Employee List'!C:C,)&amp;" is location"</f>
        <v>#N/A</v>
      </c>
      <c r="H634" s="54" t="str">
        <f>MATCH(B634,'126 Active Google Accounts w co'!C:C,)&amp;" is location"</f>
        <v>#N/A</v>
      </c>
      <c r="I634" s="40"/>
    </row>
    <row r="635">
      <c r="A635" s="39"/>
      <c r="B635" s="39"/>
      <c r="C635" s="39" t="s">
        <v>51</v>
      </c>
      <c r="D635" s="52" t="s">
        <v>1</v>
      </c>
      <c r="E635" s="52"/>
      <c r="F635" s="53"/>
      <c r="G635" s="53" t="str">
        <f>MATCH(B635,'16 Active Employee List'!C:C,)&amp;" is location"</f>
        <v>#N/A</v>
      </c>
      <c r="H635" s="54" t="str">
        <f>MATCH(B635,'126 Active Google Accounts w co'!C:C,)&amp;" is location"</f>
        <v>#N/A</v>
      </c>
      <c r="I635" s="40"/>
    </row>
    <row r="636">
      <c r="A636" s="39"/>
      <c r="B636" s="39"/>
      <c r="C636" s="39" t="s">
        <v>51</v>
      </c>
      <c r="D636" s="52" t="s">
        <v>1</v>
      </c>
      <c r="E636" s="52"/>
      <c r="F636" s="53"/>
      <c r="G636" s="53" t="str">
        <f>MATCH(B636,'16 Active Employee List'!C:C,)&amp;" is location"</f>
        <v>#N/A</v>
      </c>
      <c r="H636" s="54" t="str">
        <f>MATCH(B636,'126 Active Google Accounts w co'!C:C,)&amp;" is location"</f>
        <v>#N/A</v>
      </c>
      <c r="I636" s="40"/>
    </row>
    <row r="637">
      <c r="A637" s="39"/>
      <c r="B637" s="39"/>
      <c r="C637" s="39" t="s">
        <v>51</v>
      </c>
      <c r="D637" s="52" t="s">
        <v>1</v>
      </c>
      <c r="E637" s="52"/>
      <c r="F637" s="53"/>
      <c r="G637" s="53" t="str">
        <f>MATCH(B637,'16 Active Employee List'!C:C,)&amp;" is location"</f>
        <v>#N/A</v>
      </c>
      <c r="H637" s="54" t="str">
        <f>MATCH(B637,'126 Active Google Accounts w co'!C:C,)&amp;" is location"</f>
        <v>#N/A</v>
      </c>
      <c r="I637" s="40"/>
    </row>
    <row r="638">
      <c r="A638" s="39"/>
      <c r="B638" s="39"/>
      <c r="C638" s="39" t="s">
        <v>51</v>
      </c>
      <c r="D638" s="52" t="s">
        <v>1</v>
      </c>
      <c r="E638" s="52"/>
      <c r="F638" s="53"/>
      <c r="G638" s="53" t="str">
        <f>MATCH(B638,'16 Active Employee List'!C:C,)&amp;" is location"</f>
        <v>#N/A</v>
      </c>
      <c r="H638" s="54" t="str">
        <f>MATCH(B638,'126 Active Google Accounts w co'!C:C,)&amp;" is location"</f>
        <v>#N/A</v>
      </c>
      <c r="I638" s="40"/>
    </row>
    <row r="639">
      <c r="A639" s="39"/>
      <c r="B639" s="39"/>
      <c r="C639" s="39" t="s">
        <v>51</v>
      </c>
      <c r="D639" s="52" t="s">
        <v>1</v>
      </c>
      <c r="E639" s="52"/>
      <c r="F639" s="53"/>
      <c r="G639" s="53" t="str">
        <f>MATCH(B639,'16 Active Employee List'!C:C,)&amp;" is location"</f>
        <v>#N/A</v>
      </c>
      <c r="H639" s="54" t="str">
        <f>MATCH(B639,'126 Active Google Accounts w co'!C:C,)&amp;" is location"</f>
        <v>#N/A</v>
      </c>
      <c r="I639" s="40"/>
    </row>
    <row r="640">
      <c r="A640" s="39"/>
      <c r="B640" s="39"/>
      <c r="C640" s="39" t="s">
        <v>51</v>
      </c>
      <c r="D640" s="52" t="s">
        <v>1</v>
      </c>
      <c r="E640" s="52"/>
      <c r="F640" s="53"/>
      <c r="G640" s="53" t="str">
        <f>MATCH(B640,'16 Active Employee List'!C:C,)&amp;" is location"</f>
        <v>#N/A</v>
      </c>
      <c r="H640" s="54" t="str">
        <f>MATCH(B640,'126 Active Google Accounts w co'!C:C,)&amp;" is location"</f>
        <v>#N/A</v>
      </c>
      <c r="I640" s="40"/>
    </row>
    <row r="641">
      <c r="A641" s="39"/>
      <c r="B641" s="39"/>
      <c r="C641" s="39" t="s">
        <v>51</v>
      </c>
      <c r="D641" s="52" t="s">
        <v>1</v>
      </c>
      <c r="E641" s="52"/>
      <c r="F641" s="53"/>
      <c r="G641" s="53" t="str">
        <f>MATCH(B641,'16 Active Employee List'!C:C,)&amp;" is location"</f>
        <v>#N/A</v>
      </c>
      <c r="H641" s="54" t="str">
        <f>MATCH(B641,'126 Active Google Accounts w co'!C:C,)&amp;" is location"</f>
        <v>#N/A</v>
      </c>
      <c r="I641" s="40"/>
    </row>
    <row r="642">
      <c r="A642" s="39"/>
      <c r="B642" s="39"/>
      <c r="C642" s="39" t="s">
        <v>51</v>
      </c>
      <c r="D642" s="52" t="s">
        <v>1</v>
      </c>
      <c r="E642" s="52"/>
      <c r="F642" s="53"/>
      <c r="G642" s="53" t="str">
        <f>MATCH(B642,'16 Active Employee List'!C:C,)&amp;" is location"</f>
        <v>#N/A</v>
      </c>
      <c r="H642" s="54" t="str">
        <f>MATCH(B642,'126 Active Google Accounts w co'!C:C,)&amp;" is location"</f>
        <v>#N/A</v>
      </c>
      <c r="I642" s="40"/>
    </row>
    <row r="643">
      <c r="A643" s="39"/>
      <c r="B643" s="39"/>
      <c r="C643" s="39" t="s">
        <v>51</v>
      </c>
      <c r="D643" s="52" t="s">
        <v>1</v>
      </c>
      <c r="E643" s="52"/>
      <c r="F643" s="53"/>
      <c r="G643" s="53" t="str">
        <f>MATCH(B643,'16 Active Employee List'!C:C,)&amp;" is location"</f>
        <v>#N/A</v>
      </c>
      <c r="H643" s="54" t="str">
        <f>MATCH(B643,'126 Active Google Accounts w co'!C:C,)&amp;" is location"</f>
        <v>#N/A</v>
      </c>
      <c r="I643" s="40"/>
    </row>
    <row r="644">
      <c r="A644" s="39"/>
      <c r="B644" s="39"/>
      <c r="C644" s="39" t="s">
        <v>51</v>
      </c>
      <c r="D644" s="52" t="s">
        <v>1</v>
      </c>
      <c r="E644" s="52"/>
      <c r="F644" s="53"/>
      <c r="G644" s="53" t="str">
        <f>MATCH(B644,'16 Active Employee List'!C:C,)&amp;" is location"</f>
        <v>#N/A</v>
      </c>
      <c r="H644" s="54" t="str">
        <f>MATCH(B644,'126 Active Google Accounts w co'!C:C,)&amp;" is location"</f>
        <v>#N/A</v>
      </c>
      <c r="I644" s="40"/>
    </row>
    <row r="645">
      <c r="A645" s="39"/>
      <c r="B645" s="39"/>
      <c r="C645" s="39" t="s">
        <v>51</v>
      </c>
      <c r="D645" s="52" t="s">
        <v>1</v>
      </c>
      <c r="E645" s="52"/>
      <c r="F645" s="53"/>
      <c r="G645" s="53" t="str">
        <f>MATCH(B645,'16 Active Employee List'!C:C,)&amp;" is location"</f>
        <v>#N/A</v>
      </c>
      <c r="H645" s="54" t="str">
        <f>MATCH(B645,'126 Active Google Accounts w co'!C:C,)&amp;" is location"</f>
        <v>#N/A</v>
      </c>
      <c r="I645" s="40"/>
    </row>
    <row r="646">
      <c r="A646" s="39"/>
      <c r="B646" s="39"/>
      <c r="C646" s="39" t="s">
        <v>51</v>
      </c>
      <c r="D646" s="52" t="s">
        <v>1</v>
      </c>
      <c r="E646" s="52"/>
      <c r="F646" s="53"/>
      <c r="G646" s="53" t="str">
        <f>MATCH(B646,'16 Active Employee List'!C:C,)&amp;" is location"</f>
        <v>#N/A</v>
      </c>
      <c r="H646" s="54" t="str">
        <f>MATCH(B646,'126 Active Google Accounts w co'!C:C,)&amp;" is location"</f>
        <v>#N/A</v>
      </c>
      <c r="I646" s="40"/>
    </row>
    <row r="647">
      <c r="A647" s="39"/>
      <c r="B647" s="39"/>
      <c r="C647" s="39" t="s">
        <v>51</v>
      </c>
      <c r="D647" s="52" t="s">
        <v>1</v>
      </c>
      <c r="E647" s="52"/>
      <c r="F647" s="53"/>
      <c r="G647" s="53" t="str">
        <f>MATCH(B647,'16 Active Employee List'!C:C,)&amp;" is location"</f>
        <v>#N/A</v>
      </c>
      <c r="H647" s="54" t="str">
        <f>MATCH(B647,'126 Active Google Accounts w co'!C:C,)&amp;" is location"</f>
        <v>#N/A</v>
      </c>
      <c r="I647" s="40"/>
    </row>
    <row r="648">
      <c r="A648" s="39"/>
      <c r="B648" s="39"/>
      <c r="C648" s="39" t="s">
        <v>51</v>
      </c>
      <c r="D648" s="52" t="s">
        <v>1</v>
      </c>
      <c r="E648" s="52"/>
      <c r="F648" s="53"/>
      <c r="G648" s="53" t="str">
        <f>MATCH(B648,'16 Active Employee List'!C:C,)&amp;" is location"</f>
        <v>#N/A</v>
      </c>
      <c r="H648" s="54" t="str">
        <f>MATCH(B648,'126 Active Google Accounts w co'!C:C,)&amp;" is location"</f>
        <v>#N/A</v>
      </c>
      <c r="I648" s="40"/>
    </row>
    <row r="649">
      <c r="A649" s="39"/>
      <c r="B649" s="39"/>
      <c r="C649" s="39" t="s">
        <v>51</v>
      </c>
      <c r="D649" s="52" t="s">
        <v>1</v>
      </c>
      <c r="E649" s="52"/>
      <c r="F649" s="53"/>
      <c r="G649" s="53" t="str">
        <f>MATCH(B649,'16 Active Employee List'!C:C,)&amp;" is location"</f>
        <v>#N/A</v>
      </c>
      <c r="H649" s="54" t="str">
        <f>MATCH(B649,'126 Active Google Accounts w co'!C:C,)&amp;" is location"</f>
        <v>#N/A</v>
      </c>
      <c r="I649" s="40"/>
    </row>
    <row r="650">
      <c r="A650" s="39"/>
      <c r="B650" s="39"/>
      <c r="C650" s="39" t="s">
        <v>51</v>
      </c>
      <c r="D650" s="52" t="s">
        <v>1</v>
      </c>
      <c r="E650" s="52"/>
      <c r="F650" s="53"/>
      <c r="G650" s="53" t="str">
        <f>MATCH(B650,'16 Active Employee List'!C:C,)&amp;" is location"</f>
        <v>#N/A</v>
      </c>
      <c r="H650" s="54" t="str">
        <f>MATCH(B650,'126 Active Google Accounts w co'!C:C,)&amp;" is location"</f>
        <v>#N/A</v>
      </c>
      <c r="I650" s="39"/>
    </row>
    <row r="651">
      <c r="A651" s="39"/>
      <c r="B651" s="39"/>
      <c r="C651" s="39" t="s">
        <v>51</v>
      </c>
      <c r="D651" s="52" t="s">
        <v>1</v>
      </c>
      <c r="E651" s="52"/>
      <c r="F651" s="53"/>
      <c r="G651" s="53" t="str">
        <f>MATCH(B651,'16 Active Employee List'!C:C,)&amp;" is location"</f>
        <v>#N/A</v>
      </c>
      <c r="H651" s="54" t="str">
        <f>MATCH(B651,'126 Active Google Accounts w co'!C:C,)&amp;" is location"</f>
        <v>#N/A</v>
      </c>
      <c r="I651" s="40"/>
    </row>
    <row r="652">
      <c r="A652" s="39"/>
      <c r="B652" s="39"/>
      <c r="C652" s="39" t="s">
        <v>51</v>
      </c>
      <c r="D652" s="52" t="s">
        <v>1</v>
      </c>
      <c r="E652" s="52"/>
      <c r="F652" s="53"/>
      <c r="G652" s="53" t="str">
        <f>MATCH(B652,'16 Active Employee List'!C:C,)&amp;" is location"</f>
        <v>#N/A</v>
      </c>
      <c r="H652" s="54" t="str">
        <f>MATCH(B652,'126 Active Google Accounts w co'!C:C,)&amp;" is location"</f>
        <v>#N/A</v>
      </c>
      <c r="I652" s="40"/>
    </row>
    <row r="653">
      <c r="A653" s="39"/>
      <c r="B653" s="39"/>
      <c r="C653" s="39" t="s">
        <v>51</v>
      </c>
      <c r="D653" s="52" t="s">
        <v>1</v>
      </c>
      <c r="E653" s="52"/>
      <c r="F653" s="53"/>
      <c r="G653" s="53" t="str">
        <f>MATCH(B653,'16 Active Employee List'!C:C,)&amp;" is location"</f>
        <v>#N/A</v>
      </c>
      <c r="H653" s="54" t="str">
        <f>MATCH(B653,'126 Active Google Accounts w co'!C:C,)&amp;" is location"</f>
        <v>#N/A</v>
      </c>
      <c r="I653" s="40"/>
    </row>
    <row r="654">
      <c r="A654" s="39"/>
      <c r="B654" s="39"/>
      <c r="C654" s="39" t="s">
        <v>51</v>
      </c>
      <c r="D654" s="52" t="s">
        <v>1</v>
      </c>
      <c r="E654" s="52"/>
      <c r="F654" s="53"/>
      <c r="G654" s="53" t="str">
        <f>MATCH(B654,'16 Active Employee List'!C:C,)&amp;" is location"</f>
        <v>#N/A</v>
      </c>
      <c r="H654" s="54" t="str">
        <f>MATCH(B654,'126 Active Google Accounts w co'!C:C,)&amp;" is location"</f>
        <v>#N/A</v>
      </c>
      <c r="I654" s="40"/>
    </row>
    <row r="655">
      <c r="A655" s="39"/>
      <c r="B655" s="39"/>
      <c r="C655" s="39" t="s">
        <v>51</v>
      </c>
      <c r="D655" s="52" t="s">
        <v>1</v>
      </c>
      <c r="E655" s="52"/>
      <c r="F655" s="53"/>
      <c r="G655" s="53" t="str">
        <f>MATCH(B655,'16 Active Employee List'!C:C,)&amp;" is location"</f>
        <v>#N/A</v>
      </c>
      <c r="H655" s="54" t="str">
        <f>MATCH(B655,'126 Active Google Accounts w co'!C:C,)&amp;" is location"</f>
        <v>#N/A</v>
      </c>
      <c r="I655" s="40"/>
    </row>
    <row r="656">
      <c r="A656" s="39"/>
      <c r="B656" s="39"/>
      <c r="C656" s="39" t="s">
        <v>51</v>
      </c>
      <c r="D656" s="52" t="s">
        <v>1</v>
      </c>
      <c r="E656" s="52"/>
      <c r="F656" s="53"/>
      <c r="G656" s="53" t="str">
        <f>MATCH(B656,'16 Active Employee List'!C:C,)&amp;" is location"</f>
        <v>#N/A</v>
      </c>
      <c r="H656" s="54" t="str">
        <f>MATCH(B656,'126 Active Google Accounts w co'!C:C,)&amp;" is location"</f>
        <v>#N/A</v>
      </c>
      <c r="I656" s="40"/>
    </row>
    <row r="657">
      <c r="A657" s="39"/>
      <c r="B657" s="39"/>
      <c r="C657" s="39" t="s">
        <v>52</v>
      </c>
      <c r="D657" s="52" t="s">
        <v>1</v>
      </c>
      <c r="E657" s="52"/>
      <c r="F657" s="55"/>
      <c r="G657" s="53" t="str">
        <f>MATCH(B657,'16 Active Employee List'!C:C,)&amp;" is location"</f>
        <v>#N/A</v>
      </c>
      <c r="H657" s="54" t="str">
        <f>MATCH(B657,'126 Active Google Accounts w co'!C:C,)&amp;" is location"</f>
        <v>#N/A</v>
      </c>
      <c r="I657" s="56" t="s">
        <v>26</v>
      </c>
    </row>
    <row r="658">
      <c r="A658" s="39"/>
      <c r="B658" s="39"/>
      <c r="C658" s="39" t="s">
        <v>51</v>
      </c>
      <c r="D658" s="52" t="s">
        <v>1</v>
      </c>
      <c r="E658" s="52"/>
      <c r="F658" s="53"/>
      <c r="G658" s="53" t="str">
        <f>MATCH(B658,'16 Active Employee List'!C:C,)&amp;" is location"</f>
        <v>#N/A</v>
      </c>
      <c r="H658" s="54" t="str">
        <f>MATCH(B658,'126 Active Google Accounts w co'!C:C,)&amp;" is location"</f>
        <v>#N/A</v>
      </c>
      <c r="I658" s="40"/>
    </row>
    <row r="659">
      <c r="A659" s="39"/>
      <c r="B659" s="39"/>
      <c r="C659" s="39" t="s">
        <v>51</v>
      </c>
      <c r="D659" s="52" t="s">
        <v>1</v>
      </c>
      <c r="E659" s="52"/>
      <c r="F659" s="53"/>
      <c r="G659" s="53" t="str">
        <f>MATCH(B659,'16 Active Employee List'!C:C,)&amp;" is location"</f>
        <v>#N/A</v>
      </c>
      <c r="H659" s="54" t="str">
        <f>MATCH(B659,'126 Active Google Accounts w co'!C:C,)&amp;" is location"</f>
        <v>#N/A</v>
      </c>
      <c r="I659" s="40"/>
    </row>
    <row r="660">
      <c r="A660" s="39"/>
      <c r="B660" s="39"/>
      <c r="C660" s="39" t="s">
        <v>51</v>
      </c>
      <c r="D660" s="52" t="s">
        <v>1</v>
      </c>
      <c r="E660" s="52"/>
      <c r="F660" s="53"/>
      <c r="G660" s="53" t="str">
        <f>MATCH(B660,'16 Active Employee List'!C:C,)&amp;" is location"</f>
        <v>#N/A</v>
      </c>
      <c r="H660" s="54" t="str">
        <f>MATCH(B660,'126 Active Google Accounts w co'!C:C,)&amp;" is location"</f>
        <v>#N/A</v>
      </c>
      <c r="I660" s="39"/>
    </row>
    <row r="661">
      <c r="A661" s="39"/>
      <c r="B661" s="39"/>
      <c r="C661" s="39" t="s">
        <v>51</v>
      </c>
      <c r="D661" s="52" t="s">
        <v>1</v>
      </c>
      <c r="E661" s="52"/>
      <c r="F661" s="53"/>
      <c r="G661" s="53" t="str">
        <f>MATCH(B661,'16 Active Employee List'!C:C,)&amp;" is location"</f>
        <v>#N/A</v>
      </c>
      <c r="H661" s="54" t="str">
        <f>MATCH(B661,'126 Active Google Accounts w co'!C:C,)&amp;" is location"</f>
        <v>#N/A</v>
      </c>
      <c r="I661" s="56" t="s">
        <v>26</v>
      </c>
    </row>
    <row r="662">
      <c r="A662" s="39"/>
      <c r="B662" s="39"/>
      <c r="C662" s="39" t="s">
        <v>51</v>
      </c>
      <c r="D662" s="52" t="s">
        <v>1</v>
      </c>
      <c r="E662" s="52"/>
      <c r="F662" s="53"/>
      <c r="G662" s="53" t="str">
        <f>MATCH(B662,'16 Active Employee List'!C:C,)&amp;" is location"</f>
        <v>#N/A</v>
      </c>
      <c r="H662" s="54" t="str">
        <f>MATCH(B662,'126 Active Google Accounts w co'!C:C,)&amp;" is location"</f>
        <v>#N/A</v>
      </c>
      <c r="I662" s="40"/>
    </row>
    <row r="663">
      <c r="A663" s="39"/>
      <c r="B663" s="39"/>
      <c r="C663" s="39" t="s">
        <v>51</v>
      </c>
      <c r="D663" s="52" t="s">
        <v>1</v>
      </c>
      <c r="E663" s="52"/>
      <c r="F663" s="53"/>
      <c r="G663" s="53" t="str">
        <f>MATCH(B663,'16 Active Employee List'!C:C,)&amp;" is location"</f>
        <v>#N/A</v>
      </c>
      <c r="H663" s="54" t="str">
        <f>MATCH(B663,'126 Active Google Accounts w co'!C:C,)&amp;" is location"</f>
        <v>#N/A</v>
      </c>
      <c r="I663" s="40"/>
    </row>
    <row r="664">
      <c r="A664" s="39"/>
      <c r="B664" s="39"/>
      <c r="C664" s="39" t="s">
        <v>52</v>
      </c>
      <c r="D664" s="52" t="s">
        <v>1</v>
      </c>
      <c r="E664" s="52"/>
      <c r="F664" s="55"/>
      <c r="G664" s="53" t="str">
        <f>MATCH(B664,'16 Active Employee List'!C:C,)&amp;" is location"</f>
        <v>#N/A</v>
      </c>
      <c r="H664" s="54" t="str">
        <f>MATCH(B664,'126 Active Google Accounts w co'!C:C,)&amp;" is location"</f>
        <v>#N/A</v>
      </c>
      <c r="I664" s="56" t="s">
        <v>26</v>
      </c>
    </row>
    <row r="665">
      <c r="A665" s="39"/>
      <c r="B665" s="39"/>
      <c r="C665" s="39" t="s">
        <v>51</v>
      </c>
      <c r="D665" s="52" t="s">
        <v>1</v>
      </c>
      <c r="E665" s="52"/>
      <c r="F665" s="53"/>
      <c r="G665" s="53" t="str">
        <f>MATCH(B665,'16 Active Employee List'!C:C,)&amp;" is location"</f>
        <v>#N/A</v>
      </c>
      <c r="H665" s="54" t="str">
        <f>MATCH(B665,'126 Active Google Accounts w co'!C:C,)&amp;" is location"</f>
        <v>#N/A</v>
      </c>
      <c r="I665" s="39"/>
    </row>
    <row r="666">
      <c r="A666" s="39"/>
      <c r="B666" s="39"/>
      <c r="C666" s="39" t="s">
        <v>51</v>
      </c>
      <c r="D666" s="52" t="s">
        <v>1</v>
      </c>
      <c r="E666" s="52"/>
      <c r="F666" s="53"/>
      <c r="G666" s="53" t="str">
        <f>MATCH(B666,'16 Active Employee List'!C:C,)&amp;" is location"</f>
        <v>#N/A</v>
      </c>
      <c r="H666" s="54" t="str">
        <f>MATCH(B666,'126 Active Google Accounts w co'!C:C,)&amp;" is location"</f>
        <v>#N/A</v>
      </c>
      <c r="I666" s="40"/>
    </row>
    <row r="667">
      <c r="A667" s="39"/>
      <c r="B667" s="39"/>
      <c r="C667" s="39" t="s">
        <v>51</v>
      </c>
      <c r="D667" s="52" t="s">
        <v>1</v>
      </c>
      <c r="E667" s="52"/>
      <c r="F667" s="53"/>
      <c r="G667" s="53" t="str">
        <f>MATCH(B667,'16 Active Employee List'!C:C,)&amp;" is location"</f>
        <v>#N/A</v>
      </c>
      <c r="H667" s="54" t="str">
        <f>MATCH(B667,'126 Active Google Accounts w co'!C:C,)&amp;" is location"</f>
        <v>#N/A</v>
      </c>
      <c r="I667" s="40"/>
    </row>
    <row r="668">
      <c r="A668" s="39"/>
      <c r="B668" s="39"/>
      <c r="C668" s="39" t="s">
        <v>51</v>
      </c>
      <c r="D668" s="52" t="s">
        <v>1</v>
      </c>
      <c r="E668" s="52"/>
      <c r="F668" s="53"/>
      <c r="G668" s="53" t="str">
        <f>MATCH(B668,'16 Active Employee List'!C:C,)&amp;" is location"</f>
        <v>#N/A</v>
      </c>
      <c r="H668" s="54" t="str">
        <f>MATCH(B668,'126 Active Google Accounts w co'!C:C,)&amp;" is location"</f>
        <v>#N/A</v>
      </c>
      <c r="I668" s="39"/>
    </row>
    <row r="669">
      <c r="A669" s="39"/>
      <c r="B669" s="39"/>
      <c r="C669" s="39" t="s">
        <v>51</v>
      </c>
      <c r="D669" s="52" t="s">
        <v>1</v>
      </c>
      <c r="E669" s="52"/>
      <c r="F669" s="53"/>
      <c r="G669" s="53" t="str">
        <f>MATCH(B669,'16 Active Employee List'!C:C,)&amp;" is location"</f>
        <v>#N/A</v>
      </c>
      <c r="H669" s="54" t="str">
        <f>MATCH(B669,'126 Active Google Accounts w co'!C:C,)&amp;" is location"</f>
        <v>#N/A</v>
      </c>
      <c r="I669" s="40"/>
    </row>
    <row r="670">
      <c r="A670" s="39"/>
      <c r="B670" s="39"/>
      <c r="C670" s="39" t="s">
        <v>51</v>
      </c>
      <c r="D670" s="52" t="s">
        <v>1</v>
      </c>
      <c r="E670" s="52"/>
      <c r="F670" s="53"/>
      <c r="G670" s="53" t="str">
        <f>MATCH(B670,'16 Active Employee List'!C:C,)&amp;" is location"</f>
        <v>#N/A</v>
      </c>
      <c r="H670" s="54" t="str">
        <f>MATCH(B670,'126 Active Google Accounts w co'!C:C,)&amp;" is location"</f>
        <v>#N/A</v>
      </c>
      <c r="I670" s="40"/>
    </row>
    <row r="671">
      <c r="A671" s="39"/>
      <c r="B671" s="39"/>
      <c r="C671" s="39" t="s">
        <v>51</v>
      </c>
      <c r="D671" s="52" t="s">
        <v>1</v>
      </c>
      <c r="E671" s="52"/>
      <c r="F671" s="53"/>
      <c r="G671" s="53" t="str">
        <f>MATCH(B671,'16 Active Employee List'!C:C,)&amp;" is location"</f>
        <v>#N/A</v>
      </c>
      <c r="H671" s="54" t="str">
        <f>MATCH(B671,'126 Active Google Accounts w co'!C:C,)&amp;" is location"</f>
        <v>#N/A</v>
      </c>
      <c r="I671" s="40"/>
    </row>
    <row r="672">
      <c r="A672" s="39"/>
      <c r="B672" s="39"/>
      <c r="C672" s="39" t="s">
        <v>51</v>
      </c>
      <c r="D672" s="52" t="s">
        <v>1</v>
      </c>
      <c r="E672" s="52"/>
      <c r="F672" s="53"/>
      <c r="G672" s="53" t="str">
        <f>MATCH(B672,'16 Active Employee List'!C:C,)&amp;" is location"</f>
        <v>#N/A</v>
      </c>
      <c r="H672" s="54" t="str">
        <f>MATCH(B672,'126 Active Google Accounts w co'!C:C,)&amp;" is location"</f>
        <v>#N/A</v>
      </c>
      <c r="I672" s="40"/>
    </row>
    <row r="673">
      <c r="A673" s="39"/>
      <c r="B673" s="39"/>
      <c r="C673" s="39" t="s">
        <v>51</v>
      </c>
      <c r="D673" s="52" t="s">
        <v>1</v>
      </c>
      <c r="E673" s="52"/>
      <c r="F673" s="53"/>
      <c r="G673" s="53" t="str">
        <f>MATCH(B673,'16 Active Employee List'!C:C,)&amp;" is location"</f>
        <v>#N/A</v>
      </c>
      <c r="H673" s="54" t="str">
        <f>MATCH(B673,'126 Active Google Accounts w co'!C:C,)&amp;" is location"</f>
        <v>#N/A</v>
      </c>
      <c r="I673" s="40"/>
    </row>
    <row r="674">
      <c r="A674" s="39"/>
      <c r="B674" s="39"/>
      <c r="C674" s="39" t="s">
        <v>51</v>
      </c>
      <c r="D674" s="52" t="s">
        <v>1</v>
      </c>
      <c r="E674" s="52"/>
      <c r="F674" s="53"/>
      <c r="G674" s="53" t="str">
        <f>MATCH(B674,'16 Active Employee List'!C:C,)&amp;" is location"</f>
        <v>#N/A</v>
      </c>
      <c r="H674" s="54" t="str">
        <f>MATCH(B674,'126 Active Google Accounts w co'!C:C,)&amp;" is location"</f>
        <v>#N/A</v>
      </c>
      <c r="I674" s="40"/>
    </row>
    <row r="675">
      <c r="A675" s="39"/>
      <c r="B675" s="39"/>
      <c r="C675" s="39" t="s">
        <v>51</v>
      </c>
      <c r="D675" s="52" t="s">
        <v>1</v>
      </c>
      <c r="E675" s="52"/>
      <c r="F675" s="53"/>
      <c r="G675" s="53" t="str">
        <f>MATCH(B675,'16 Active Employee List'!C:C,)&amp;" is location"</f>
        <v>#N/A</v>
      </c>
      <c r="H675" s="54" t="str">
        <f>MATCH(B675,'126 Active Google Accounts w co'!C:C,)&amp;" is location"</f>
        <v>#N/A</v>
      </c>
      <c r="I675" s="40"/>
    </row>
    <row r="676">
      <c r="A676" s="39"/>
      <c r="B676" s="39"/>
      <c r="C676" s="39" t="s">
        <v>51</v>
      </c>
      <c r="D676" s="52" t="s">
        <v>1</v>
      </c>
      <c r="E676" s="52"/>
      <c r="F676" s="53"/>
      <c r="G676" s="53" t="str">
        <f>MATCH(B676,'16 Active Employee List'!C:C,)&amp;" is location"</f>
        <v>#N/A</v>
      </c>
      <c r="H676" s="54" t="str">
        <f>MATCH(B676,'126 Active Google Accounts w co'!C:C,)&amp;" is location"</f>
        <v>#N/A</v>
      </c>
      <c r="I676" s="40"/>
    </row>
    <row r="677">
      <c r="A677" s="39"/>
      <c r="B677" s="39"/>
      <c r="C677" s="39" t="s">
        <v>51</v>
      </c>
      <c r="D677" s="52" t="s">
        <v>1</v>
      </c>
      <c r="E677" s="52"/>
      <c r="F677" s="53"/>
      <c r="G677" s="53" t="str">
        <f>MATCH(B677,'16 Active Employee List'!C:C,)&amp;" is location"</f>
        <v>#N/A</v>
      </c>
      <c r="H677" s="54" t="str">
        <f>MATCH(B677,'126 Active Google Accounts w co'!C:C,)&amp;" is location"</f>
        <v>#N/A</v>
      </c>
      <c r="I677" s="39"/>
    </row>
    <row r="678">
      <c r="A678" s="39"/>
      <c r="B678" s="39"/>
      <c r="C678" s="39" t="s">
        <v>51</v>
      </c>
      <c r="D678" s="52" t="s">
        <v>1</v>
      </c>
      <c r="E678" s="52"/>
      <c r="F678" s="53"/>
      <c r="G678" s="53" t="str">
        <f>MATCH(B678,'16 Active Employee List'!C:C,)&amp;" is location"</f>
        <v>#N/A</v>
      </c>
      <c r="H678" s="54" t="str">
        <f>MATCH(B678,'126 Active Google Accounts w co'!C:C,)&amp;" is location"</f>
        <v>#N/A</v>
      </c>
      <c r="I678" s="40"/>
    </row>
    <row r="679">
      <c r="A679" s="39"/>
      <c r="B679" s="39"/>
      <c r="C679" s="39" t="s">
        <v>51</v>
      </c>
      <c r="D679" s="52" t="s">
        <v>1</v>
      </c>
      <c r="E679" s="52"/>
      <c r="F679" s="53"/>
      <c r="G679" s="53" t="str">
        <f>MATCH(B679,'16 Active Employee List'!C:C,)&amp;" is location"</f>
        <v>#N/A</v>
      </c>
      <c r="H679" s="54" t="str">
        <f>MATCH(B679,'126 Active Google Accounts w co'!C:C,)&amp;" is location"</f>
        <v>#N/A</v>
      </c>
      <c r="I679" s="40"/>
    </row>
    <row r="680">
      <c r="A680" s="39"/>
      <c r="B680" s="39"/>
      <c r="C680" s="39" t="s">
        <v>51</v>
      </c>
      <c r="D680" s="52" t="s">
        <v>1</v>
      </c>
      <c r="E680" s="52"/>
      <c r="F680" s="53"/>
      <c r="G680" s="53" t="str">
        <f>MATCH(B680,'16 Active Employee List'!C:C,)&amp;" is location"</f>
        <v>#N/A</v>
      </c>
      <c r="H680" s="54" t="str">
        <f>MATCH(B680,'126 Active Google Accounts w co'!C:C,)&amp;" is location"</f>
        <v>#N/A</v>
      </c>
      <c r="I680" s="40"/>
    </row>
    <row r="681">
      <c r="A681" s="39"/>
      <c r="B681" s="39"/>
      <c r="C681" s="39" t="s">
        <v>51</v>
      </c>
      <c r="D681" s="52" t="s">
        <v>1</v>
      </c>
      <c r="E681" s="52"/>
      <c r="F681" s="53"/>
      <c r="G681" s="53" t="str">
        <f>MATCH(B681,'16 Active Employee List'!C:C,)&amp;" is location"</f>
        <v>#N/A</v>
      </c>
      <c r="H681" s="54" t="str">
        <f>MATCH(B681,'126 Active Google Accounts w co'!C:C,)&amp;" is location"</f>
        <v>#N/A</v>
      </c>
      <c r="I681" s="40"/>
    </row>
    <row r="682">
      <c r="A682" s="39"/>
      <c r="B682" s="39"/>
      <c r="C682" s="39" t="s">
        <v>51</v>
      </c>
      <c r="D682" s="52" t="s">
        <v>1</v>
      </c>
      <c r="E682" s="52"/>
      <c r="F682" s="53"/>
      <c r="G682" s="53" t="str">
        <f>MATCH(B682,'16 Active Employee List'!C:C,)&amp;" is location"</f>
        <v>#N/A</v>
      </c>
      <c r="H682" s="54" t="str">
        <f>MATCH(B682,'126 Active Google Accounts w co'!C:C,)&amp;" is location"</f>
        <v>#N/A</v>
      </c>
      <c r="I682" s="40"/>
    </row>
    <row r="683">
      <c r="A683" s="39"/>
      <c r="B683" s="39"/>
      <c r="C683" s="39" t="s">
        <v>51</v>
      </c>
      <c r="D683" s="52" t="s">
        <v>1</v>
      </c>
      <c r="E683" s="52"/>
      <c r="F683" s="53"/>
      <c r="G683" s="53" t="str">
        <f>MATCH(B683,'16 Active Employee List'!C:C,)&amp;" is location"</f>
        <v>#N/A</v>
      </c>
      <c r="H683" s="54" t="str">
        <f>MATCH(B683,'126 Active Google Accounts w co'!C:C,)&amp;" is location"</f>
        <v>#N/A</v>
      </c>
      <c r="I683" s="40"/>
    </row>
    <row r="684">
      <c r="A684" s="39"/>
      <c r="B684" s="39"/>
      <c r="C684" s="39" t="s">
        <v>51</v>
      </c>
      <c r="D684" s="52" t="s">
        <v>1</v>
      </c>
      <c r="E684" s="52"/>
      <c r="F684" s="53"/>
      <c r="G684" s="53" t="str">
        <f>MATCH(B684,'16 Active Employee List'!C:C,)&amp;" is location"</f>
        <v>#N/A</v>
      </c>
      <c r="H684" s="54" t="str">
        <f>MATCH(B684,'126 Active Google Accounts w co'!C:C,)&amp;" is location"</f>
        <v>#N/A</v>
      </c>
      <c r="I684" s="40"/>
    </row>
    <row r="685">
      <c r="A685" s="39"/>
      <c r="B685" s="39"/>
      <c r="C685" s="39" t="s">
        <v>52</v>
      </c>
      <c r="D685" s="52" t="s">
        <v>1</v>
      </c>
      <c r="E685" s="52"/>
      <c r="F685" s="55"/>
      <c r="G685" s="53" t="str">
        <f>MATCH(B685,'16 Active Employee List'!C:C,)&amp;" is location"</f>
        <v>#N/A</v>
      </c>
      <c r="H685" s="54" t="str">
        <f>MATCH(B685,'126 Active Google Accounts w co'!C:C,)&amp;" is location"</f>
        <v>#N/A</v>
      </c>
      <c r="I685" s="56" t="s">
        <v>26</v>
      </c>
    </row>
    <row r="686">
      <c r="A686" s="39"/>
      <c r="B686" s="39"/>
      <c r="C686" s="39" t="s">
        <v>51</v>
      </c>
      <c r="D686" s="52" t="s">
        <v>1</v>
      </c>
      <c r="E686" s="52"/>
      <c r="F686" s="53"/>
      <c r="G686" s="53" t="str">
        <f>MATCH(B686,'16 Active Employee List'!C:C,)&amp;" is location"</f>
        <v>#N/A</v>
      </c>
      <c r="H686" s="54" t="str">
        <f>MATCH(B686,'126 Active Google Accounts w co'!C:C,)&amp;" is location"</f>
        <v>#N/A</v>
      </c>
      <c r="I686" s="40"/>
    </row>
    <row r="687">
      <c r="A687" s="39"/>
      <c r="B687" s="39"/>
      <c r="C687" s="39" t="s">
        <v>51</v>
      </c>
      <c r="D687" s="52" t="s">
        <v>1</v>
      </c>
      <c r="E687" s="52"/>
      <c r="F687" s="53"/>
      <c r="G687" s="53" t="str">
        <f>MATCH(B687,'16 Active Employee List'!C:C,)&amp;" is location"</f>
        <v>#N/A</v>
      </c>
      <c r="H687" s="54" t="str">
        <f>MATCH(B687,'126 Active Google Accounts w co'!C:C,)&amp;" is location"</f>
        <v>#N/A</v>
      </c>
      <c r="I687" s="40"/>
    </row>
    <row r="688">
      <c r="A688" s="39"/>
      <c r="B688" s="39"/>
      <c r="C688" s="39" t="s">
        <v>51</v>
      </c>
      <c r="D688" s="52" t="s">
        <v>1</v>
      </c>
      <c r="E688" s="52"/>
      <c r="F688" s="53"/>
      <c r="G688" s="53" t="str">
        <f>MATCH(B688,'16 Active Employee List'!C:C,)&amp;" is location"</f>
        <v>#N/A</v>
      </c>
      <c r="H688" s="54" t="str">
        <f>MATCH(B688,'126 Active Google Accounts w co'!C:C,)&amp;" is location"</f>
        <v>#N/A</v>
      </c>
      <c r="I688" s="39"/>
    </row>
    <row r="689">
      <c r="A689" s="39"/>
      <c r="B689" s="39"/>
      <c r="C689" s="39" t="s">
        <v>51</v>
      </c>
      <c r="D689" s="52" t="s">
        <v>1</v>
      </c>
      <c r="E689" s="52"/>
      <c r="F689" s="53"/>
      <c r="G689" s="53" t="str">
        <f>MATCH(B689,'16 Active Employee List'!C:C,)&amp;" is location"</f>
        <v>#N/A</v>
      </c>
      <c r="H689" s="54" t="str">
        <f>MATCH(B689,'126 Active Google Accounts w co'!C:C,)&amp;" is location"</f>
        <v>#N/A</v>
      </c>
      <c r="I689" s="40"/>
    </row>
    <row r="690">
      <c r="A690" s="39"/>
      <c r="B690" s="39"/>
      <c r="C690" s="39" t="s">
        <v>51</v>
      </c>
      <c r="D690" s="52" t="s">
        <v>1</v>
      </c>
      <c r="E690" s="52"/>
      <c r="F690" s="53"/>
      <c r="G690" s="53" t="str">
        <f>MATCH(B690,'16 Active Employee List'!C:C,)&amp;" is location"</f>
        <v>#N/A</v>
      </c>
      <c r="H690" s="54" t="str">
        <f>MATCH(B690,'126 Active Google Accounts w co'!C:C,)&amp;" is location"</f>
        <v>#N/A</v>
      </c>
      <c r="I690" s="40"/>
    </row>
    <row r="691">
      <c r="A691" s="39"/>
      <c r="B691" s="39"/>
      <c r="C691" s="39" t="s">
        <v>51</v>
      </c>
      <c r="D691" s="52" t="s">
        <v>1</v>
      </c>
      <c r="E691" s="52"/>
      <c r="F691" s="53"/>
      <c r="G691" s="53" t="str">
        <f>MATCH(B691,'16 Active Employee List'!C:C,)&amp;" is location"</f>
        <v>#N/A</v>
      </c>
      <c r="H691" s="54" t="str">
        <f>MATCH(B691,'126 Active Google Accounts w co'!C:C,)&amp;" is location"</f>
        <v>#N/A</v>
      </c>
      <c r="I691" s="40"/>
    </row>
    <row r="692">
      <c r="A692" s="39"/>
      <c r="B692" s="39"/>
      <c r="C692" s="39" t="s">
        <v>51</v>
      </c>
      <c r="D692" s="52" t="s">
        <v>1</v>
      </c>
      <c r="E692" s="52"/>
      <c r="F692" s="53"/>
      <c r="G692" s="53" t="str">
        <f>MATCH(B692,'16 Active Employee List'!C:C,)&amp;" is location"</f>
        <v>#N/A</v>
      </c>
      <c r="H692" s="54" t="str">
        <f>MATCH(B692,'126 Active Google Accounts w co'!C:C,)&amp;" is location"</f>
        <v>#N/A</v>
      </c>
      <c r="I692" s="40"/>
    </row>
    <row r="693">
      <c r="A693" s="39"/>
      <c r="B693" s="39"/>
      <c r="C693" s="39" t="s">
        <v>51</v>
      </c>
      <c r="D693" s="52" t="s">
        <v>1</v>
      </c>
      <c r="E693" s="52"/>
      <c r="F693" s="53"/>
      <c r="G693" s="53" t="str">
        <f>MATCH(B693,'16 Active Employee List'!C:C,)&amp;" is location"</f>
        <v>#N/A</v>
      </c>
      <c r="H693" s="54" t="str">
        <f>MATCH(B693,'126 Active Google Accounts w co'!C:C,)&amp;" is location"</f>
        <v>#N/A</v>
      </c>
      <c r="I693" s="40"/>
    </row>
    <row r="694">
      <c r="A694" s="39"/>
      <c r="B694" s="39"/>
      <c r="C694" s="39" t="s">
        <v>51</v>
      </c>
      <c r="D694" s="52" t="s">
        <v>1</v>
      </c>
      <c r="E694" s="52"/>
      <c r="F694" s="53"/>
      <c r="G694" s="53" t="str">
        <f>MATCH(B694,'16 Active Employee List'!C:C,)&amp;" is location"</f>
        <v>#N/A</v>
      </c>
      <c r="H694" s="54" t="str">
        <f>MATCH(B694,'126 Active Google Accounts w co'!C:C,)&amp;" is location"</f>
        <v>#N/A</v>
      </c>
      <c r="I694" s="40"/>
    </row>
    <row r="695">
      <c r="A695" s="39"/>
      <c r="B695" s="39"/>
      <c r="C695" s="39" t="s">
        <v>51</v>
      </c>
      <c r="D695" s="52" t="s">
        <v>1</v>
      </c>
      <c r="E695" s="52"/>
      <c r="F695" s="53"/>
      <c r="G695" s="53" t="str">
        <f>MATCH(B695,'16 Active Employee List'!C:C,)&amp;" is location"</f>
        <v>#N/A</v>
      </c>
      <c r="H695" s="54" t="str">
        <f>MATCH(B695,'126 Active Google Accounts w co'!C:C,)&amp;" is location"</f>
        <v>#N/A</v>
      </c>
      <c r="I695" s="40"/>
    </row>
    <row r="696">
      <c r="A696" s="39"/>
      <c r="B696" s="39"/>
      <c r="C696" s="39" t="s">
        <v>51</v>
      </c>
      <c r="D696" s="52" t="s">
        <v>1</v>
      </c>
      <c r="E696" s="52"/>
      <c r="F696" s="53"/>
      <c r="G696" s="53" t="str">
        <f>MATCH(B696,'16 Active Employee List'!C:C,)&amp;" is location"</f>
        <v>#N/A</v>
      </c>
      <c r="H696" s="54" t="str">
        <f>MATCH(B696,'126 Active Google Accounts w co'!C:C,)&amp;" is location"</f>
        <v>#N/A</v>
      </c>
      <c r="I696" s="40"/>
    </row>
    <row r="697">
      <c r="A697" s="39"/>
      <c r="B697" s="39"/>
      <c r="C697" s="39" t="s">
        <v>51</v>
      </c>
      <c r="D697" s="52" t="s">
        <v>1</v>
      </c>
      <c r="E697" s="52"/>
      <c r="F697" s="53"/>
      <c r="G697" s="53" t="str">
        <f>MATCH(B697,'16 Active Employee List'!C:C,)&amp;" is location"</f>
        <v>#N/A</v>
      </c>
      <c r="H697" s="54" t="str">
        <f>MATCH(B697,'126 Active Google Accounts w co'!C:C,)&amp;" is location"</f>
        <v>#N/A</v>
      </c>
      <c r="I697" s="40"/>
    </row>
    <row r="698">
      <c r="A698" s="39"/>
      <c r="B698" s="39"/>
      <c r="C698" s="39" t="s">
        <v>52</v>
      </c>
      <c r="D698" s="52" t="s">
        <v>1</v>
      </c>
      <c r="E698" s="52"/>
      <c r="F698" s="55"/>
      <c r="G698" s="53" t="str">
        <f>MATCH(B698,'16 Active Employee List'!C:C,)&amp;" is location"</f>
        <v>#N/A</v>
      </c>
      <c r="H698" s="54" t="str">
        <f>MATCH(B698,'126 Active Google Accounts w co'!C:C,)&amp;" is location"</f>
        <v>#N/A</v>
      </c>
      <c r="I698" s="56" t="s">
        <v>26</v>
      </c>
    </row>
    <row r="699">
      <c r="A699" s="39"/>
      <c r="B699" s="39"/>
      <c r="C699" s="39" t="s">
        <v>52</v>
      </c>
      <c r="D699" s="52" t="s">
        <v>1</v>
      </c>
      <c r="E699" s="52"/>
      <c r="F699" s="55"/>
      <c r="G699" s="53" t="str">
        <f>MATCH(B699,'16 Active Employee List'!C:C,)&amp;" is location"</f>
        <v>#N/A</v>
      </c>
      <c r="H699" s="54" t="str">
        <f>MATCH(B699,'126 Active Google Accounts w co'!C:C,)&amp;" is location"</f>
        <v>#N/A</v>
      </c>
      <c r="I699" s="56" t="s">
        <v>26</v>
      </c>
    </row>
    <row r="700">
      <c r="A700" s="39"/>
      <c r="B700" s="39"/>
      <c r="C700" s="39" t="s">
        <v>51</v>
      </c>
      <c r="D700" s="52" t="s">
        <v>1</v>
      </c>
      <c r="E700" s="52"/>
      <c r="F700" s="53"/>
      <c r="G700" s="53" t="str">
        <f>MATCH(B700,'16 Active Employee List'!C:C,)&amp;" is location"</f>
        <v>#N/A</v>
      </c>
      <c r="H700" s="54" t="str">
        <f>MATCH(B700,'126 Active Google Accounts w co'!C:C,)&amp;" is location"</f>
        <v>#N/A</v>
      </c>
      <c r="I700" s="39"/>
    </row>
    <row r="701">
      <c r="A701" s="39"/>
      <c r="B701" s="39"/>
      <c r="C701" s="39" t="s">
        <v>51</v>
      </c>
      <c r="D701" s="52" t="s">
        <v>1</v>
      </c>
      <c r="E701" s="52"/>
      <c r="F701" s="53"/>
      <c r="G701" s="53" t="str">
        <f>MATCH(B701,'16 Active Employee List'!C:C,)&amp;" is location"</f>
        <v>#N/A</v>
      </c>
      <c r="H701" s="54" t="str">
        <f>MATCH(B701,'126 Active Google Accounts w co'!C:C,)&amp;" is location"</f>
        <v>#N/A</v>
      </c>
      <c r="I701" s="39"/>
    </row>
    <row r="702">
      <c r="A702" s="39"/>
      <c r="B702" s="39"/>
      <c r="C702" s="39" t="s">
        <v>51</v>
      </c>
      <c r="D702" s="52" t="s">
        <v>1</v>
      </c>
      <c r="E702" s="52"/>
      <c r="F702" s="53"/>
      <c r="G702" s="53" t="str">
        <f>MATCH(B702,'16 Active Employee List'!C:C,)&amp;" is location"</f>
        <v>#N/A</v>
      </c>
      <c r="H702" s="54" t="str">
        <f>MATCH(B702,'126 Active Google Accounts w co'!C:C,)&amp;" is location"</f>
        <v>#N/A</v>
      </c>
      <c r="I702" s="39"/>
    </row>
    <row r="703">
      <c r="A703" s="39"/>
      <c r="B703" s="39"/>
      <c r="C703" s="39" t="s">
        <v>51</v>
      </c>
      <c r="D703" s="52" t="s">
        <v>1</v>
      </c>
      <c r="E703" s="52"/>
      <c r="F703" s="53"/>
      <c r="G703" s="53" t="str">
        <f>MATCH(B703,'16 Active Employee List'!C:C,)&amp;" is location"</f>
        <v>#N/A</v>
      </c>
      <c r="H703" s="54" t="str">
        <f>MATCH(B703,'126 Active Google Accounts w co'!C:C,)&amp;" is location"</f>
        <v>#N/A</v>
      </c>
      <c r="I703" s="40"/>
    </row>
    <row r="704">
      <c r="A704" s="39"/>
      <c r="B704" s="39"/>
      <c r="C704" s="39" t="s">
        <v>51</v>
      </c>
      <c r="D704" s="52" t="s">
        <v>1</v>
      </c>
      <c r="E704" s="52"/>
      <c r="F704" s="53"/>
      <c r="G704" s="53" t="str">
        <f>MATCH(B704,'16 Active Employee List'!C:C,)&amp;" is location"</f>
        <v>#N/A</v>
      </c>
      <c r="H704" s="54" t="str">
        <f>MATCH(B704,'126 Active Google Accounts w co'!C:C,)&amp;" is location"</f>
        <v>#N/A</v>
      </c>
      <c r="I704" s="39"/>
    </row>
    <row r="705">
      <c r="A705" s="39"/>
      <c r="B705" s="39"/>
      <c r="C705" s="39" t="s">
        <v>51</v>
      </c>
      <c r="D705" s="52" t="s">
        <v>1</v>
      </c>
      <c r="E705" s="52"/>
      <c r="F705" s="53"/>
      <c r="G705" s="53" t="str">
        <f>MATCH(B705,'16 Active Employee List'!C:C,)&amp;" is location"</f>
        <v>#N/A</v>
      </c>
      <c r="H705" s="54" t="str">
        <f>MATCH(B705,'126 Active Google Accounts w co'!C:C,)&amp;" is location"</f>
        <v>#N/A</v>
      </c>
      <c r="I705" s="40"/>
    </row>
    <row r="706">
      <c r="A706" s="39"/>
      <c r="B706" s="39"/>
      <c r="C706" s="39" t="s">
        <v>51</v>
      </c>
      <c r="D706" s="52" t="s">
        <v>1</v>
      </c>
      <c r="E706" s="52"/>
      <c r="F706" s="53"/>
      <c r="G706" s="53" t="str">
        <f>MATCH(B706,'16 Active Employee List'!C:C,)&amp;" is location"</f>
        <v>#N/A</v>
      </c>
      <c r="H706" s="54" t="str">
        <f>MATCH(B706,'126 Active Google Accounts w co'!C:C,)&amp;" is location"</f>
        <v>#N/A</v>
      </c>
      <c r="I706" s="40"/>
    </row>
    <row r="707">
      <c r="A707" s="39"/>
      <c r="B707" s="39"/>
      <c r="C707" s="39" t="s">
        <v>51</v>
      </c>
      <c r="D707" s="52" t="s">
        <v>1</v>
      </c>
      <c r="E707" s="52"/>
      <c r="F707" s="53"/>
      <c r="G707" s="53" t="str">
        <f>MATCH(B707,'16 Active Employee List'!C:C,)&amp;" is location"</f>
        <v>#N/A</v>
      </c>
      <c r="H707" s="54" t="str">
        <f>MATCH(B707,'126 Active Google Accounts w co'!C:C,)&amp;" is location"</f>
        <v>#N/A</v>
      </c>
      <c r="I707" s="40"/>
    </row>
    <row r="708">
      <c r="A708" s="39"/>
      <c r="B708" s="39"/>
      <c r="C708" s="39" t="s">
        <v>51</v>
      </c>
      <c r="D708" s="52" t="s">
        <v>1</v>
      </c>
      <c r="E708" s="52"/>
      <c r="F708" s="53"/>
      <c r="G708" s="53" t="str">
        <f>MATCH(B708,'16 Active Employee List'!C:C,)&amp;" is location"</f>
        <v>#N/A</v>
      </c>
      <c r="H708" s="54" t="str">
        <f>MATCH(B708,'126 Active Google Accounts w co'!C:C,)&amp;" is location"</f>
        <v>#N/A</v>
      </c>
      <c r="I708" s="40"/>
    </row>
    <row r="709">
      <c r="A709" s="39"/>
      <c r="B709" s="39"/>
      <c r="C709" s="39" t="s">
        <v>51</v>
      </c>
      <c r="D709" s="52" t="s">
        <v>1</v>
      </c>
      <c r="E709" s="52"/>
      <c r="F709" s="53"/>
      <c r="G709" s="53" t="str">
        <f>MATCH(B709,'16 Active Employee List'!C:C,)&amp;" is location"</f>
        <v>#N/A</v>
      </c>
      <c r="H709" s="54" t="str">
        <f>MATCH(B709,'126 Active Google Accounts w co'!C:C,)&amp;" is location"</f>
        <v>#N/A</v>
      </c>
      <c r="I709" s="40"/>
    </row>
    <row r="710">
      <c r="A710" s="39"/>
      <c r="B710" s="39"/>
      <c r="C710" s="39" t="s">
        <v>51</v>
      </c>
      <c r="D710" s="52" t="s">
        <v>1</v>
      </c>
      <c r="E710" s="52"/>
      <c r="F710" s="53"/>
      <c r="G710" s="53" t="str">
        <f>MATCH(B710,'16 Active Employee List'!C:C,)&amp;" is location"</f>
        <v>#N/A</v>
      </c>
      <c r="H710" s="54" t="str">
        <f>MATCH(B710,'126 Active Google Accounts w co'!C:C,)&amp;" is location"</f>
        <v>#N/A</v>
      </c>
      <c r="I710" s="40"/>
    </row>
    <row r="711">
      <c r="A711" s="39"/>
      <c r="B711" s="39"/>
      <c r="C711" s="39" t="s">
        <v>52</v>
      </c>
      <c r="D711" s="52" t="s">
        <v>1</v>
      </c>
      <c r="E711" s="52"/>
      <c r="F711" s="55"/>
      <c r="G711" s="53" t="str">
        <f>MATCH(B711,'16 Active Employee List'!C:C,)&amp;" is location"</f>
        <v>#N/A</v>
      </c>
      <c r="H711" s="54" t="str">
        <f>MATCH(B711,'126 Active Google Accounts w co'!C:C,)&amp;" is location"</f>
        <v>#N/A</v>
      </c>
      <c r="I711" s="56" t="s">
        <v>26</v>
      </c>
    </row>
    <row r="712">
      <c r="A712" s="39"/>
      <c r="B712" s="39"/>
      <c r="C712" s="39" t="s">
        <v>51</v>
      </c>
      <c r="D712" s="52" t="s">
        <v>1</v>
      </c>
      <c r="E712" s="52"/>
      <c r="F712" s="53"/>
      <c r="G712" s="53" t="str">
        <f>MATCH(B712,'16 Active Employee List'!C:C,)&amp;" is location"</f>
        <v>#N/A</v>
      </c>
      <c r="H712" s="54" t="str">
        <f>MATCH(B712,'126 Active Google Accounts w co'!C:C,)&amp;" is location"</f>
        <v>#N/A</v>
      </c>
      <c r="I712" s="40"/>
    </row>
    <row r="713">
      <c r="A713" s="39"/>
      <c r="B713" s="39"/>
      <c r="C713" s="39" t="s">
        <v>51</v>
      </c>
      <c r="D713" s="52" t="s">
        <v>1</v>
      </c>
      <c r="E713" s="52"/>
      <c r="F713" s="53"/>
      <c r="G713" s="53" t="str">
        <f>MATCH(B713,'16 Active Employee List'!C:C,)&amp;" is location"</f>
        <v>#N/A</v>
      </c>
      <c r="H713" s="54" t="str">
        <f>MATCH(B713,'126 Active Google Accounts w co'!C:C,)&amp;" is location"</f>
        <v>#N/A</v>
      </c>
      <c r="I713" s="40"/>
    </row>
    <row r="714">
      <c r="A714" s="39"/>
      <c r="B714" s="39"/>
      <c r="C714" s="39" t="s">
        <v>51</v>
      </c>
      <c r="D714" s="52" t="s">
        <v>1</v>
      </c>
      <c r="E714" s="52"/>
      <c r="F714" s="53"/>
      <c r="G714" s="53" t="str">
        <f>MATCH(B714,'16 Active Employee List'!C:C,)&amp;" is location"</f>
        <v>#N/A</v>
      </c>
      <c r="H714" s="54" t="str">
        <f>MATCH(B714,'126 Active Google Accounts w co'!C:C,)&amp;" is location"</f>
        <v>#N/A</v>
      </c>
      <c r="I714" s="39"/>
    </row>
    <row r="715">
      <c r="A715" s="39"/>
      <c r="B715" s="39"/>
      <c r="C715" s="39" t="s">
        <v>51</v>
      </c>
      <c r="D715" s="52" t="s">
        <v>1</v>
      </c>
      <c r="E715" s="52"/>
      <c r="F715" s="53"/>
      <c r="G715" s="53" t="str">
        <f>MATCH(B715,'16 Active Employee List'!C:C,)&amp;" is location"</f>
        <v>#N/A</v>
      </c>
      <c r="H715" s="54" t="str">
        <f>MATCH(B715,'126 Active Google Accounts w co'!C:C,)&amp;" is location"</f>
        <v>#N/A</v>
      </c>
      <c r="I715" s="40"/>
    </row>
    <row r="716">
      <c r="A716" s="39"/>
      <c r="B716" s="39"/>
      <c r="C716" s="39" t="s">
        <v>51</v>
      </c>
      <c r="D716" s="52" t="s">
        <v>1</v>
      </c>
      <c r="E716" s="52"/>
      <c r="F716" s="53"/>
      <c r="G716" s="53" t="str">
        <f>MATCH(B716,'16 Active Employee List'!C:C,)&amp;" is location"</f>
        <v>#N/A</v>
      </c>
      <c r="H716" s="54" t="str">
        <f>MATCH(B716,'126 Active Google Accounts w co'!C:C,)&amp;" is location"</f>
        <v>#N/A</v>
      </c>
      <c r="I716" s="40"/>
    </row>
    <row r="717">
      <c r="A717" s="39"/>
      <c r="B717" s="39"/>
      <c r="C717" s="39" t="s">
        <v>51</v>
      </c>
      <c r="D717" s="52" t="s">
        <v>1</v>
      </c>
      <c r="E717" s="52"/>
      <c r="F717" s="53"/>
      <c r="G717" s="53" t="str">
        <f>MATCH(B717,'16 Active Employee List'!C:C,)&amp;" is location"</f>
        <v>#N/A</v>
      </c>
      <c r="H717" s="54" t="str">
        <f>MATCH(B717,'126 Active Google Accounts w co'!C:C,)&amp;" is location"</f>
        <v>#N/A</v>
      </c>
      <c r="I717" s="40"/>
    </row>
    <row r="718">
      <c r="A718" s="39"/>
      <c r="B718" s="39"/>
      <c r="C718" s="39" t="s">
        <v>51</v>
      </c>
      <c r="D718" s="52" t="s">
        <v>1</v>
      </c>
      <c r="E718" s="52"/>
      <c r="F718" s="53"/>
      <c r="G718" s="53" t="str">
        <f>MATCH(B718,'16 Active Employee List'!C:C,)&amp;" is location"</f>
        <v>#N/A</v>
      </c>
      <c r="H718" s="54" t="str">
        <f>MATCH(B718,'126 Active Google Accounts w co'!C:C,)&amp;" is location"</f>
        <v>#N/A</v>
      </c>
      <c r="I718" s="40"/>
    </row>
    <row r="719">
      <c r="A719" s="39"/>
      <c r="B719" s="39"/>
      <c r="C719" s="39" t="s">
        <v>51</v>
      </c>
      <c r="D719" s="52" t="s">
        <v>1</v>
      </c>
      <c r="E719" s="52"/>
      <c r="F719" s="53"/>
      <c r="G719" s="53" t="str">
        <f>MATCH(B719,'16 Active Employee List'!C:C,)&amp;" is location"</f>
        <v>#N/A</v>
      </c>
      <c r="H719" s="54" t="str">
        <f>MATCH(B719,'126 Active Google Accounts w co'!C:C,)&amp;" is location"</f>
        <v>#N/A</v>
      </c>
      <c r="I719" s="40"/>
    </row>
    <row r="720">
      <c r="A720" s="39"/>
      <c r="B720" s="39"/>
      <c r="C720" s="39" t="s">
        <v>51</v>
      </c>
      <c r="D720" s="52" t="s">
        <v>1</v>
      </c>
      <c r="E720" s="52"/>
      <c r="F720" s="53"/>
      <c r="G720" s="53" t="str">
        <f>MATCH(B720,'16 Active Employee List'!C:C,)&amp;" is location"</f>
        <v>#N/A</v>
      </c>
      <c r="H720" s="54" t="str">
        <f>MATCH(B720,'126 Active Google Accounts w co'!C:C,)&amp;" is location"</f>
        <v>#N/A</v>
      </c>
      <c r="I720" s="40"/>
    </row>
    <row r="721">
      <c r="A721" s="39"/>
      <c r="B721" s="39"/>
      <c r="C721" s="39" t="s">
        <v>51</v>
      </c>
      <c r="D721" s="52" t="s">
        <v>1</v>
      </c>
      <c r="E721" s="52"/>
      <c r="F721" s="53"/>
      <c r="G721" s="53" t="str">
        <f>MATCH(B721,'16 Active Employee List'!C:C,)&amp;" is location"</f>
        <v>#N/A</v>
      </c>
      <c r="H721" s="54" t="str">
        <f>MATCH(B721,'126 Active Google Accounts w co'!C:C,)&amp;" is location"</f>
        <v>#N/A</v>
      </c>
      <c r="I721" s="40"/>
    </row>
    <row r="722">
      <c r="A722" s="39"/>
      <c r="B722" s="39"/>
      <c r="C722" s="39" t="s">
        <v>51</v>
      </c>
      <c r="D722" s="52" t="s">
        <v>1</v>
      </c>
      <c r="E722" s="52"/>
      <c r="F722" s="53"/>
      <c r="G722" s="53" t="str">
        <f>MATCH(B722,'16 Active Employee List'!C:C,)&amp;" is location"</f>
        <v>#N/A</v>
      </c>
      <c r="H722" s="54" t="str">
        <f>MATCH(B722,'126 Active Google Accounts w co'!C:C,)&amp;" is location"</f>
        <v>#N/A</v>
      </c>
      <c r="I722" s="40"/>
    </row>
    <row r="723">
      <c r="A723" s="39"/>
      <c r="B723" s="39"/>
      <c r="C723" s="39" t="s">
        <v>51</v>
      </c>
      <c r="D723" s="52" t="s">
        <v>1</v>
      </c>
      <c r="E723" s="52"/>
      <c r="F723" s="53"/>
      <c r="G723" s="53" t="str">
        <f>MATCH(B723,'16 Active Employee List'!C:C,)&amp;" is location"</f>
        <v>#N/A</v>
      </c>
      <c r="H723" s="54" t="str">
        <f>MATCH(B723,'126 Active Google Accounts w co'!C:C,)&amp;" is location"</f>
        <v>#N/A</v>
      </c>
      <c r="I723" s="40"/>
    </row>
    <row r="724">
      <c r="A724" s="39"/>
      <c r="B724" s="39"/>
      <c r="C724" s="39" t="s">
        <v>51</v>
      </c>
      <c r="D724" s="52" t="s">
        <v>1</v>
      </c>
      <c r="E724" s="52"/>
      <c r="F724" s="53"/>
      <c r="G724" s="53" t="str">
        <f>MATCH(B724,'16 Active Employee List'!C:C,)&amp;" is location"</f>
        <v>#N/A</v>
      </c>
      <c r="H724" s="54" t="str">
        <f>MATCH(B724,'126 Active Google Accounts w co'!C:C,)&amp;" is location"</f>
        <v>#N/A</v>
      </c>
      <c r="I724" s="40"/>
    </row>
    <row r="725">
      <c r="A725" s="39"/>
      <c r="B725" s="39"/>
      <c r="C725" s="39" t="s">
        <v>52</v>
      </c>
      <c r="D725" s="52" t="s">
        <v>1</v>
      </c>
      <c r="E725" s="52"/>
      <c r="F725" s="55"/>
      <c r="G725" s="53" t="str">
        <f>MATCH(B725,'16 Active Employee List'!C:C,)&amp;" is location"</f>
        <v>#N/A</v>
      </c>
      <c r="H725" s="54" t="str">
        <f>MATCH(B725,'126 Active Google Accounts w co'!C:C,)&amp;" is location"</f>
        <v>#N/A</v>
      </c>
      <c r="I725" s="56" t="s">
        <v>26</v>
      </c>
    </row>
    <row r="726">
      <c r="A726" s="39"/>
      <c r="B726" s="39"/>
      <c r="C726" s="39" t="s">
        <v>52</v>
      </c>
      <c r="D726" s="52" t="s">
        <v>1</v>
      </c>
      <c r="E726" s="52"/>
      <c r="F726" s="55"/>
      <c r="G726" s="53" t="str">
        <f>MATCH(B726,'16 Active Employee List'!C:C,)&amp;" is location"</f>
        <v>#N/A</v>
      </c>
      <c r="H726" s="54" t="str">
        <f>MATCH(B726,'126 Active Google Accounts w co'!C:C,)&amp;" is location"</f>
        <v>#N/A</v>
      </c>
      <c r="I726" s="56" t="s">
        <v>26</v>
      </c>
    </row>
    <row r="727">
      <c r="A727" s="39"/>
      <c r="B727" s="39"/>
      <c r="C727" s="39" t="s">
        <v>51</v>
      </c>
      <c r="D727" s="52" t="s">
        <v>1</v>
      </c>
      <c r="E727" s="52"/>
      <c r="F727" s="53"/>
      <c r="G727" s="53" t="str">
        <f>MATCH(B727,'16 Active Employee List'!C:C,)&amp;" is location"</f>
        <v>#N/A</v>
      </c>
      <c r="H727" s="54" t="str">
        <f>MATCH(B727,'126 Active Google Accounts w co'!C:C,)&amp;" is location"</f>
        <v>#N/A</v>
      </c>
      <c r="I727" s="40"/>
    </row>
    <row r="728">
      <c r="A728" s="39"/>
      <c r="B728" s="39"/>
      <c r="C728" s="39" t="s">
        <v>51</v>
      </c>
      <c r="D728" s="52" t="s">
        <v>1</v>
      </c>
      <c r="E728" s="52"/>
      <c r="F728" s="53"/>
      <c r="G728" s="53" t="str">
        <f>MATCH(B728,'16 Active Employee List'!C:C,)&amp;" is location"</f>
        <v>#N/A</v>
      </c>
      <c r="H728" s="54" t="str">
        <f>MATCH(B728,'126 Active Google Accounts w co'!C:C,)&amp;" is location"</f>
        <v>#N/A</v>
      </c>
      <c r="I728" s="40"/>
    </row>
    <row r="729">
      <c r="A729" s="39"/>
      <c r="B729" s="39"/>
      <c r="C729" s="39" t="s">
        <v>51</v>
      </c>
      <c r="D729" s="52" t="s">
        <v>1</v>
      </c>
      <c r="E729" s="52"/>
      <c r="F729" s="53"/>
      <c r="G729" s="53" t="str">
        <f>MATCH(B729,'16 Active Employee List'!C:C,)&amp;" is location"</f>
        <v>#N/A</v>
      </c>
      <c r="H729" s="54" t="str">
        <f>MATCH(B729,'126 Active Google Accounts w co'!C:C,)&amp;" is location"</f>
        <v>#N/A</v>
      </c>
      <c r="I729" s="40"/>
    </row>
    <row r="730">
      <c r="A730" s="39"/>
      <c r="B730" s="39"/>
      <c r="C730" s="39" t="s">
        <v>51</v>
      </c>
      <c r="D730" s="52" t="s">
        <v>1</v>
      </c>
      <c r="E730" s="52"/>
      <c r="F730" s="53"/>
      <c r="G730" s="53" t="str">
        <f>MATCH(B730,'16 Active Employee List'!C:C,)&amp;" is location"</f>
        <v>#N/A</v>
      </c>
      <c r="H730" s="54" t="str">
        <f>MATCH(B730,'126 Active Google Accounts w co'!C:C,)&amp;" is location"</f>
        <v>#N/A</v>
      </c>
      <c r="I730" s="40"/>
    </row>
    <row r="731">
      <c r="A731" s="39"/>
      <c r="B731" s="39"/>
      <c r="C731" s="39" t="s">
        <v>51</v>
      </c>
      <c r="D731" s="52" t="s">
        <v>1</v>
      </c>
      <c r="E731" s="52"/>
      <c r="F731" s="53"/>
      <c r="G731" s="53" t="str">
        <f>MATCH(B731,'16 Active Employee List'!C:C,)&amp;" is location"</f>
        <v>#N/A</v>
      </c>
      <c r="H731" s="54" t="str">
        <f>MATCH(B731,'126 Active Google Accounts w co'!C:C,)&amp;" is location"</f>
        <v>#N/A</v>
      </c>
      <c r="I731" s="40"/>
    </row>
    <row r="732">
      <c r="A732" s="39"/>
      <c r="B732" s="39"/>
      <c r="C732" s="39" t="s">
        <v>51</v>
      </c>
      <c r="D732" s="52" t="s">
        <v>1</v>
      </c>
      <c r="E732" s="52"/>
      <c r="F732" s="53"/>
      <c r="G732" s="53" t="str">
        <f>MATCH(B732,'16 Active Employee List'!C:C,)&amp;" is location"</f>
        <v>#N/A</v>
      </c>
      <c r="H732" s="54" t="str">
        <f>MATCH(B732,'126 Active Google Accounts w co'!C:C,)&amp;" is location"</f>
        <v>#N/A</v>
      </c>
      <c r="I732" s="40"/>
    </row>
    <row r="733">
      <c r="A733" s="39"/>
      <c r="B733" s="39"/>
      <c r="C733" s="39" t="s">
        <v>52</v>
      </c>
      <c r="D733" s="52" t="s">
        <v>1</v>
      </c>
      <c r="E733" s="52"/>
      <c r="F733" s="55"/>
      <c r="G733" s="53" t="str">
        <f>MATCH(B733,'16 Active Employee List'!C:C,)&amp;" is location"</f>
        <v>#N/A</v>
      </c>
      <c r="H733" s="54" t="str">
        <f>MATCH(B733,'126 Active Google Accounts w co'!C:C,)&amp;" is location"</f>
        <v>#N/A</v>
      </c>
      <c r="I733" s="56" t="s">
        <v>26</v>
      </c>
    </row>
    <row r="734">
      <c r="A734" s="39"/>
      <c r="B734" s="39"/>
      <c r="C734" s="39" t="s">
        <v>51</v>
      </c>
      <c r="D734" s="52" t="s">
        <v>1</v>
      </c>
      <c r="E734" s="52"/>
      <c r="F734" s="53"/>
      <c r="G734" s="53" t="str">
        <f>MATCH(B734,'16 Active Employee List'!C:C,)&amp;" is location"</f>
        <v>#N/A</v>
      </c>
      <c r="H734" s="54" t="str">
        <f>MATCH(B734,'126 Active Google Accounts w co'!C:C,)&amp;" is location"</f>
        <v>#N/A</v>
      </c>
      <c r="I734" s="40"/>
    </row>
    <row r="735">
      <c r="A735" s="39"/>
      <c r="B735" s="39"/>
      <c r="C735" s="39" t="s">
        <v>52</v>
      </c>
      <c r="D735" s="52" t="s">
        <v>1</v>
      </c>
      <c r="E735" s="52"/>
      <c r="F735" s="55"/>
      <c r="G735" s="53" t="str">
        <f>MATCH(B735,'16 Active Employee List'!C:C,)&amp;" is location"</f>
        <v>#N/A</v>
      </c>
      <c r="H735" s="54" t="str">
        <f>MATCH(B735,'126 Active Google Accounts w co'!C:C,)&amp;" is location"</f>
        <v>#N/A</v>
      </c>
      <c r="I735" s="56" t="s">
        <v>26</v>
      </c>
    </row>
    <row r="736">
      <c r="A736" s="39"/>
      <c r="B736" s="39"/>
      <c r="C736" s="39" t="s">
        <v>51</v>
      </c>
      <c r="D736" s="52" t="s">
        <v>1</v>
      </c>
      <c r="E736" s="52"/>
      <c r="F736" s="53"/>
      <c r="G736" s="53" t="str">
        <f>MATCH(B736,'16 Active Employee List'!C:C,)&amp;" is location"</f>
        <v>#N/A</v>
      </c>
      <c r="H736" s="54" t="str">
        <f>MATCH(B736,'126 Active Google Accounts w co'!C:C,)&amp;" is location"</f>
        <v>#N/A</v>
      </c>
      <c r="I736" s="40"/>
    </row>
    <row r="737">
      <c r="A737" s="39"/>
      <c r="B737" s="39"/>
      <c r="C737" s="39" t="s">
        <v>51</v>
      </c>
      <c r="D737" s="52" t="s">
        <v>1</v>
      </c>
      <c r="E737" s="52"/>
      <c r="F737" s="53"/>
      <c r="G737" s="53" t="str">
        <f>MATCH(B737,'16 Active Employee List'!C:C,)&amp;" is location"</f>
        <v>#N/A</v>
      </c>
      <c r="H737" s="54" t="str">
        <f>MATCH(B737,'126 Active Google Accounts w co'!C:C,)&amp;" is location"</f>
        <v>#N/A</v>
      </c>
      <c r="I737" s="40"/>
    </row>
    <row r="738">
      <c r="A738" s="39"/>
      <c r="B738" s="39"/>
      <c r="C738" s="39" t="s">
        <v>51</v>
      </c>
      <c r="D738" s="52" t="s">
        <v>1</v>
      </c>
      <c r="E738" s="52"/>
      <c r="F738" s="53"/>
      <c r="G738" s="53" t="str">
        <f>MATCH(B738,'16 Active Employee List'!C:C,)&amp;" is location"</f>
        <v>#N/A</v>
      </c>
      <c r="H738" s="54" t="str">
        <f>MATCH(B738,'126 Active Google Accounts w co'!C:C,)&amp;" is location"</f>
        <v>#N/A</v>
      </c>
      <c r="I738" s="40"/>
    </row>
    <row r="739">
      <c r="A739" s="39"/>
      <c r="B739" s="39"/>
      <c r="C739" s="39" t="s">
        <v>51</v>
      </c>
      <c r="D739" s="52" t="s">
        <v>1</v>
      </c>
      <c r="E739" s="52"/>
      <c r="F739" s="53"/>
      <c r="G739" s="53" t="str">
        <f>MATCH(B739,'16 Active Employee List'!C:C,)&amp;" is location"</f>
        <v>#N/A</v>
      </c>
      <c r="H739" s="54" t="str">
        <f>MATCH(B739,'126 Active Google Accounts w co'!C:C,)&amp;" is location"</f>
        <v>#N/A</v>
      </c>
      <c r="I739" s="40"/>
    </row>
    <row r="740">
      <c r="A740" s="39"/>
      <c r="B740" s="39"/>
      <c r="C740" s="39" t="s">
        <v>52</v>
      </c>
      <c r="D740" s="52" t="s">
        <v>1</v>
      </c>
      <c r="E740" s="52"/>
      <c r="F740" s="55"/>
      <c r="G740" s="53" t="str">
        <f>MATCH(B740,'16 Active Employee List'!C:C,)&amp;" is location"</f>
        <v>#N/A</v>
      </c>
      <c r="H740" s="54" t="str">
        <f>MATCH(B740,'126 Active Google Accounts w co'!C:C,)&amp;" is location"</f>
        <v>#N/A</v>
      </c>
      <c r="I740" s="56" t="s">
        <v>26</v>
      </c>
    </row>
    <row r="741">
      <c r="A741" s="39"/>
      <c r="B741" s="39"/>
      <c r="C741" s="39" t="s">
        <v>52</v>
      </c>
      <c r="D741" s="52" t="s">
        <v>1</v>
      </c>
      <c r="E741" s="52"/>
      <c r="F741" s="55"/>
      <c r="G741" s="53" t="str">
        <f>MATCH(B741,'16 Active Employee List'!C:C,)&amp;" is location"</f>
        <v>#N/A</v>
      </c>
      <c r="H741" s="54" t="str">
        <f>MATCH(B741,'126 Active Google Accounts w co'!C:C,)&amp;" is location"</f>
        <v>#N/A</v>
      </c>
      <c r="I741" s="56" t="s">
        <v>26</v>
      </c>
    </row>
    <row r="742">
      <c r="A742" s="39"/>
      <c r="B742" s="39"/>
      <c r="C742" s="39" t="s">
        <v>51</v>
      </c>
      <c r="D742" s="52" t="s">
        <v>1</v>
      </c>
      <c r="E742" s="52"/>
      <c r="F742" s="53"/>
      <c r="G742" s="53" t="str">
        <f>MATCH(B742,'16 Active Employee List'!C:C,)&amp;" is location"</f>
        <v>#N/A</v>
      </c>
      <c r="H742" s="54" t="str">
        <f>MATCH(B742,'126 Active Google Accounts w co'!C:C,)&amp;" is location"</f>
        <v>#N/A</v>
      </c>
      <c r="I742" s="40"/>
    </row>
    <row r="743">
      <c r="A743" s="39"/>
      <c r="B743" s="39"/>
      <c r="C743" s="39" t="s">
        <v>51</v>
      </c>
      <c r="D743" s="52" t="s">
        <v>1</v>
      </c>
      <c r="E743" s="52"/>
      <c r="F743" s="53"/>
      <c r="G743" s="53" t="str">
        <f>MATCH(B743,'16 Active Employee List'!C:C,)&amp;" is location"</f>
        <v>#N/A</v>
      </c>
      <c r="H743" s="54" t="str">
        <f>MATCH(B743,'126 Active Google Accounts w co'!C:C,)&amp;" is location"</f>
        <v>#N/A</v>
      </c>
      <c r="I743" s="40"/>
    </row>
    <row r="744">
      <c r="A744" s="39"/>
      <c r="B744" s="39"/>
      <c r="C744" s="39" t="s">
        <v>51</v>
      </c>
      <c r="D744" s="52" t="s">
        <v>1</v>
      </c>
      <c r="E744" s="52"/>
      <c r="F744" s="53"/>
      <c r="G744" s="53" t="str">
        <f>MATCH(B744,'16 Active Employee List'!C:C,)&amp;" is location"</f>
        <v>#N/A</v>
      </c>
      <c r="H744" s="54" t="str">
        <f>MATCH(B744,'126 Active Google Accounts w co'!C:C,)&amp;" is location"</f>
        <v>#N/A</v>
      </c>
      <c r="I744" s="40"/>
    </row>
    <row r="745">
      <c r="A745" s="39"/>
      <c r="B745" s="39"/>
      <c r="C745" s="39" t="s">
        <v>51</v>
      </c>
      <c r="D745" s="52" t="s">
        <v>1</v>
      </c>
      <c r="E745" s="52"/>
      <c r="F745" s="53"/>
      <c r="G745" s="53" t="str">
        <f>MATCH(B745,'16 Active Employee List'!C:C,)&amp;" is location"</f>
        <v>#N/A</v>
      </c>
      <c r="H745" s="54" t="str">
        <f>MATCH(B745,'126 Active Google Accounts w co'!C:C,)&amp;" is location"</f>
        <v>#N/A</v>
      </c>
      <c r="I745" s="40"/>
    </row>
    <row r="746">
      <c r="A746" s="39"/>
      <c r="B746" s="39"/>
      <c r="C746" s="39" t="s">
        <v>51</v>
      </c>
      <c r="D746" s="52" t="s">
        <v>1</v>
      </c>
      <c r="E746" s="52"/>
      <c r="F746" s="53"/>
      <c r="G746" s="53" t="str">
        <f>MATCH(B746,'16 Active Employee List'!C:C,)&amp;" is location"</f>
        <v>#N/A</v>
      </c>
      <c r="H746" s="54" t="str">
        <f>MATCH(B746,'126 Active Google Accounts w co'!C:C,)&amp;" is location"</f>
        <v>#N/A</v>
      </c>
      <c r="I746" s="40"/>
    </row>
    <row r="747">
      <c r="A747" s="39"/>
      <c r="B747" s="39"/>
      <c r="C747" s="39" t="s">
        <v>51</v>
      </c>
      <c r="D747" s="52" t="s">
        <v>1</v>
      </c>
      <c r="E747" s="52"/>
      <c r="F747" s="53"/>
      <c r="G747" s="53" t="str">
        <f>MATCH(B747,'16 Active Employee List'!C:C,)&amp;" is location"</f>
        <v>#N/A</v>
      </c>
      <c r="H747" s="54" t="str">
        <f>MATCH(B747,'126 Active Google Accounts w co'!C:C,)&amp;" is location"</f>
        <v>#N/A</v>
      </c>
      <c r="I747" s="40"/>
    </row>
  </sheetData>
  <autoFilter ref="$A$9:$I$747"/>
  <conditionalFormatting sqref="C10:C747">
    <cfRule type="containsText" dxfId="7" priority="1" operator="containsText" text="Remove">
      <formula>NOT(ISERROR(SEARCH(("Remove"),(C10))))</formula>
    </cfRule>
  </conditionalFormatting>
  <conditionalFormatting sqref="C10:C747">
    <cfRule type="containsText" dxfId="8" priority="2" operator="containsText" text="Keep">
      <formula>NOT(ISERROR(SEARCH(("Keep"),(C10))))</formula>
    </cfRule>
  </conditionalFormatting>
  <dataValidations>
    <dataValidation type="list" allowBlank="1" sqref="C10:C747">
      <formula1>"Keep,Remove,Review"</formula1>
    </dataValidation>
    <dataValidation type="list" allowBlank="1" sqref="E10:E747">
      <formula1>"Sam Yunker,Moises Castillo,Richard Forsythe"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39.75"/>
    <col customWidth="1" min="3" max="3" width="16.5"/>
    <col customWidth="1" min="4" max="4" width="18.38"/>
    <col customWidth="1" min="5" max="5" width="16.5"/>
    <col customWidth="1" min="6" max="6" width="15.13"/>
    <col customWidth="1" min="10" max="10" width="16.25"/>
    <col customWidth="1" min="11" max="11" width="14.88"/>
    <col customWidth="1" min="12" max="13" width="17.5"/>
  </cols>
  <sheetData>
    <row r="2">
      <c r="A2" s="59"/>
      <c r="B2" s="59"/>
    </row>
    <row r="3">
      <c r="A3" s="60" t="s">
        <v>38</v>
      </c>
      <c r="B3" s="3" t="s">
        <v>1</v>
      </c>
      <c r="D3" s="61" t="s">
        <v>34</v>
      </c>
      <c r="E3" s="62" t="s">
        <v>35</v>
      </c>
      <c r="F3" s="63" t="s">
        <v>33</v>
      </c>
      <c r="G3" s="3" t="s">
        <v>36</v>
      </c>
      <c r="H3" s="64" t="s">
        <v>37</v>
      </c>
    </row>
    <row r="4">
      <c r="A4" s="60" t="s">
        <v>39</v>
      </c>
      <c r="B4" s="65" t="s">
        <v>53</v>
      </c>
      <c r="D4" s="66">
        <f>COUNTIFS(G9:G632,"Remove")</f>
        <v>26</v>
      </c>
      <c r="E4" s="66">
        <f>COUNTIFS(G9:G632,"Review")</f>
        <v>0</v>
      </c>
      <c r="F4" s="66">
        <f>COUNTIFS(G8:G632,"Keep")</f>
        <v>598</v>
      </c>
      <c r="G4" s="67">
        <f>SUM(D4:F4)</f>
        <v>624</v>
      </c>
      <c r="H4" s="66">
        <f>G4-(F4+D4+E4)</f>
        <v>0</v>
      </c>
    </row>
    <row r="5">
      <c r="A5" s="60" t="s">
        <v>54</v>
      </c>
      <c r="B5" s="49" t="s">
        <v>55</v>
      </c>
    </row>
    <row r="6">
      <c r="A6" s="47" t="s">
        <v>41</v>
      </c>
      <c r="B6" s="45" t="s">
        <v>56</v>
      </c>
      <c r="C6" s="51" t="s">
        <v>57</v>
      </c>
    </row>
    <row r="8">
      <c r="A8" s="32" t="s">
        <v>44</v>
      </c>
      <c r="B8" s="32" t="s">
        <v>58</v>
      </c>
      <c r="C8" s="32" t="s">
        <v>59</v>
      </c>
      <c r="D8" s="32" t="s">
        <v>60</v>
      </c>
      <c r="E8" s="32" t="s">
        <v>61</v>
      </c>
      <c r="F8" s="68" t="s">
        <v>62</v>
      </c>
      <c r="G8" s="69" t="s">
        <v>45</v>
      </c>
      <c r="H8" s="69" t="s">
        <v>46</v>
      </c>
      <c r="I8" s="69" t="s">
        <v>2</v>
      </c>
      <c r="J8" s="69" t="s">
        <v>47</v>
      </c>
      <c r="K8" s="51" t="s">
        <v>63</v>
      </c>
      <c r="L8" s="51" t="s">
        <v>49</v>
      </c>
      <c r="M8" s="70" t="s">
        <v>64</v>
      </c>
    </row>
    <row r="9">
      <c r="A9" s="71"/>
      <c r="B9" s="72"/>
      <c r="C9" s="72"/>
      <c r="D9" s="35"/>
      <c r="E9" s="73"/>
      <c r="F9" s="74" t="s">
        <v>65</v>
      </c>
      <c r="G9" s="75" t="s">
        <v>51</v>
      </c>
      <c r="H9" s="75" t="s">
        <v>66</v>
      </c>
      <c r="I9" s="75"/>
      <c r="J9" s="75"/>
      <c r="K9" s="75" t="str">
        <f>MATCH(A9,'16 Active Employee List'!C:C,)&amp;" is location"</f>
        <v>#N/A</v>
      </c>
      <c r="L9" s="54" t="str">
        <f>MATCH(A9,'126 Active Google Accounts w co'!C:C,)&amp;" is location"</f>
        <v>#N/A</v>
      </c>
      <c r="M9" s="75"/>
    </row>
    <row r="10">
      <c r="A10" s="71"/>
      <c r="B10" s="72"/>
      <c r="C10" s="72"/>
      <c r="D10" s="35"/>
      <c r="E10" s="73"/>
      <c r="F10" s="74" t="s">
        <v>67</v>
      </c>
      <c r="G10" s="75" t="s">
        <v>51</v>
      </c>
      <c r="H10" s="75" t="s">
        <v>66</v>
      </c>
      <c r="I10" s="75"/>
      <c r="J10" s="75"/>
      <c r="K10" s="75" t="str">
        <f>MATCH(A10,'16 Active Employee List'!C:C,)&amp;" is location"</f>
        <v>#N/A</v>
      </c>
      <c r="L10" s="54" t="str">
        <f>MATCH(A10,'126 Active Google Accounts w co'!C:C,)&amp;" is location"</f>
        <v>#N/A</v>
      </c>
      <c r="M10" s="75"/>
    </row>
    <row r="11">
      <c r="A11" s="71"/>
      <c r="B11" s="72"/>
      <c r="C11" s="72"/>
      <c r="D11" s="35"/>
      <c r="E11" s="73"/>
      <c r="F11" s="74" t="s">
        <v>67</v>
      </c>
      <c r="G11" s="75" t="s">
        <v>51</v>
      </c>
      <c r="H11" s="75" t="s">
        <v>66</v>
      </c>
      <c r="I11" s="75"/>
      <c r="J11" s="75"/>
      <c r="K11" s="75" t="str">
        <f>MATCH(A11,'16 Active Employee List'!C:C,)&amp;" is location"</f>
        <v>#N/A</v>
      </c>
      <c r="L11" s="54" t="str">
        <f>MATCH(A11,'126 Active Google Accounts w co'!C:C,)&amp;" is location"</f>
        <v>#N/A</v>
      </c>
      <c r="M11" s="75"/>
    </row>
    <row r="12">
      <c r="A12" s="71"/>
      <c r="B12" s="72"/>
      <c r="C12" s="72"/>
      <c r="D12" s="35"/>
      <c r="E12" s="73"/>
      <c r="F12" s="74" t="s">
        <v>67</v>
      </c>
      <c r="G12" s="75" t="s">
        <v>51</v>
      </c>
      <c r="H12" s="75" t="s">
        <v>66</v>
      </c>
      <c r="I12" s="75"/>
      <c r="J12" s="75"/>
      <c r="K12" s="75" t="str">
        <f>MATCH(A12,'16 Active Employee List'!C:C,)&amp;" is location"</f>
        <v>#N/A</v>
      </c>
      <c r="L12" s="54" t="str">
        <f>MATCH(A12,'126 Active Google Accounts w co'!C:C,)&amp;" is location"</f>
        <v>#N/A</v>
      </c>
      <c r="M12" s="75"/>
    </row>
    <row r="13">
      <c r="A13" s="71"/>
      <c r="B13" s="72"/>
      <c r="C13" s="72"/>
      <c r="D13" s="35"/>
      <c r="E13" s="73"/>
      <c r="F13" s="74" t="s">
        <v>65</v>
      </c>
      <c r="G13" s="75" t="s">
        <v>51</v>
      </c>
      <c r="H13" s="75" t="s">
        <v>1</v>
      </c>
      <c r="I13" s="75"/>
      <c r="J13" s="75"/>
      <c r="K13" s="75" t="str">
        <f>MATCH(A13,'16 Active Employee List'!C:C,)&amp;" is location"</f>
        <v>#N/A</v>
      </c>
      <c r="L13" s="54" t="str">
        <f>MATCH(A13,'126 Active Google Accounts w co'!C:C,)&amp;" is location"</f>
        <v>#N/A</v>
      </c>
      <c r="M13" s="75"/>
    </row>
    <row r="14">
      <c r="A14" s="71"/>
      <c r="B14" s="72"/>
      <c r="C14" s="72"/>
      <c r="D14" s="35"/>
      <c r="E14" s="73"/>
      <c r="F14" s="74" t="s">
        <v>67</v>
      </c>
      <c r="G14" s="75" t="s">
        <v>51</v>
      </c>
      <c r="H14" s="75" t="s">
        <v>66</v>
      </c>
      <c r="I14" s="75"/>
      <c r="J14" s="75"/>
      <c r="K14" s="75" t="str">
        <f>MATCH(A14,'16 Active Employee List'!C:C,)&amp;" is location"</f>
        <v>#N/A</v>
      </c>
      <c r="L14" s="54" t="str">
        <f>MATCH(A14,'126 Active Google Accounts w co'!C:C,)&amp;" is location"</f>
        <v>#N/A</v>
      </c>
      <c r="M14" s="75"/>
    </row>
    <row r="15">
      <c r="A15" s="71"/>
      <c r="B15" s="72"/>
      <c r="C15" s="72"/>
      <c r="D15" s="35"/>
      <c r="E15" s="73"/>
      <c r="F15" s="74" t="s">
        <v>67</v>
      </c>
      <c r="G15" s="75" t="s">
        <v>52</v>
      </c>
      <c r="H15" s="75" t="s">
        <v>1</v>
      </c>
      <c r="I15" s="75"/>
      <c r="J15" s="75"/>
      <c r="K15" s="75" t="str">
        <f>MATCH(A15,'16 Active Employee List'!C:C,)&amp;" is location"</f>
        <v>#N/A</v>
      </c>
      <c r="L15" s="54" t="str">
        <f>MATCH(A15,'126 Active Google Accounts w co'!C:C,)&amp;" is location"</f>
        <v>#N/A</v>
      </c>
      <c r="M15" s="76" t="s">
        <v>26</v>
      </c>
    </row>
    <row r="16">
      <c r="A16" s="71"/>
      <c r="B16" s="72"/>
      <c r="C16" s="72"/>
      <c r="D16" s="35"/>
      <c r="E16" s="73"/>
      <c r="F16" s="74" t="s">
        <v>65</v>
      </c>
      <c r="G16" s="75" t="s">
        <v>51</v>
      </c>
      <c r="H16" s="75" t="s">
        <v>66</v>
      </c>
      <c r="I16" s="75"/>
      <c r="J16" s="75"/>
      <c r="K16" s="75" t="str">
        <f>MATCH(A16,'16 Active Employee List'!C:C,)&amp;" is location"</f>
        <v>#N/A</v>
      </c>
      <c r="L16" s="54" t="str">
        <f>MATCH(A16,'126 Active Google Accounts w co'!C:C,)&amp;" is location"</f>
        <v>#N/A</v>
      </c>
      <c r="M16" s="75"/>
    </row>
    <row r="17">
      <c r="A17" s="71"/>
      <c r="B17" s="72"/>
      <c r="C17" s="72"/>
      <c r="D17" s="35"/>
      <c r="E17" s="73"/>
      <c r="F17" s="74" t="s">
        <v>67</v>
      </c>
      <c r="G17" s="75" t="s">
        <v>51</v>
      </c>
      <c r="H17" s="75" t="s">
        <v>66</v>
      </c>
      <c r="I17" s="75"/>
      <c r="J17" s="75"/>
      <c r="K17" s="75" t="str">
        <f>MATCH(A17,'16 Active Employee List'!C:C,)&amp;" is location"</f>
        <v>#N/A</v>
      </c>
      <c r="L17" s="54" t="str">
        <f>MATCH(A17,'126 Active Google Accounts w co'!C:C,)&amp;" is location"</f>
        <v>#N/A</v>
      </c>
      <c r="M17" s="75"/>
    </row>
    <row r="18">
      <c r="A18" s="71"/>
      <c r="B18" s="72"/>
      <c r="C18" s="72"/>
      <c r="D18" s="35"/>
      <c r="E18" s="73"/>
      <c r="F18" s="74" t="s">
        <v>67</v>
      </c>
      <c r="G18" s="75" t="s">
        <v>51</v>
      </c>
      <c r="H18" s="75" t="s">
        <v>66</v>
      </c>
      <c r="I18" s="75"/>
      <c r="J18" s="75"/>
      <c r="K18" s="75" t="str">
        <f>MATCH(A18,'16 Active Employee List'!C:C,)&amp;" is location"</f>
        <v>#N/A</v>
      </c>
      <c r="L18" s="54" t="str">
        <f>MATCH(A18,'126 Active Google Accounts w co'!C:C,)&amp;" is location"</f>
        <v>#N/A</v>
      </c>
      <c r="M18" s="75"/>
    </row>
    <row r="19">
      <c r="A19" s="71"/>
      <c r="B19" s="72"/>
      <c r="C19" s="72"/>
      <c r="D19" s="35"/>
      <c r="E19" s="73"/>
      <c r="F19" s="74" t="s">
        <v>67</v>
      </c>
      <c r="G19" s="75" t="s">
        <v>51</v>
      </c>
      <c r="H19" s="75" t="s">
        <v>66</v>
      </c>
      <c r="I19" s="75"/>
      <c r="J19" s="75"/>
      <c r="K19" s="75" t="str">
        <f>MATCH(A19,'16 Active Employee List'!C:C,)&amp;" is location"</f>
        <v>#N/A</v>
      </c>
      <c r="L19" s="54" t="str">
        <f>MATCH(A19,'126 Active Google Accounts w co'!C:C,)&amp;" is location"</f>
        <v>#N/A</v>
      </c>
      <c r="M19" s="75"/>
    </row>
    <row r="20">
      <c r="A20" s="71"/>
      <c r="B20" s="72"/>
      <c r="C20" s="72"/>
      <c r="D20" s="35"/>
      <c r="E20" s="77"/>
      <c r="F20" s="74" t="s">
        <v>67</v>
      </c>
      <c r="G20" s="75" t="s">
        <v>51</v>
      </c>
      <c r="H20" s="75" t="s">
        <v>66</v>
      </c>
      <c r="I20" s="75"/>
      <c r="J20" s="75"/>
      <c r="K20" s="75" t="str">
        <f>MATCH(A20,'16 Active Employee List'!C:C,)&amp;" is location"</f>
        <v>#N/A</v>
      </c>
      <c r="L20" s="54" t="str">
        <f>MATCH(A20,'126 Active Google Accounts w co'!C:C,)&amp;" is location"</f>
        <v>#N/A</v>
      </c>
      <c r="M20" s="75"/>
    </row>
    <row r="21">
      <c r="A21" s="71"/>
      <c r="B21" s="72"/>
      <c r="C21" s="72"/>
      <c r="D21" s="35"/>
      <c r="E21" s="77"/>
      <c r="F21" s="74" t="s">
        <v>67</v>
      </c>
      <c r="G21" s="75" t="s">
        <v>51</v>
      </c>
      <c r="H21" s="75" t="s">
        <v>66</v>
      </c>
      <c r="I21" s="75"/>
      <c r="J21" s="75"/>
      <c r="K21" s="75" t="str">
        <f>MATCH(A21,'16 Active Employee List'!C:C,)&amp;" is location"</f>
        <v>#N/A</v>
      </c>
      <c r="L21" s="54" t="str">
        <f>MATCH(A21,'126 Active Google Accounts w co'!C:C,)&amp;" is location"</f>
        <v>#N/A</v>
      </c>
      <c r="M21" s="75"/>
    </row>
    <row r="22">
      <c r="A22" s="71"/>
      <c r="B22" s="72"/>
      <c r="C22" s="72"/>
      <c r="D22" s="35"/>
      <c r="E22" s="77"/>
      <c r="F22" s="74" t="s">
        <v>67</v>
      </c>
      <c r="G22" s="75" t="s">
        <v>51</v>
      </c>
      <c r="H22" s="75" t="s">
        <v>1</v>
      </c>
      <c r="I22" s="75"/>
      <c r="J22" s="75"/>
      <c r="K22" s="75" t="str">
        <f>MATCH(A22,'16 Active Employee List'!C:C,)&amp;" is location"</f>
        <v>#N/A</v>
      </c>
      <c r="L22" s="54" t="str">
        <f>MATCH(A22,'126 Active Google Accounts w co'!C:C,)&amp;" is location"</f>
        <v>#N/A</v>
      </c>
      <c r="M22" s="75"/>
    </row>
    <row r="23">
      <c r="A23" s="71"/>
      <c r="B23" s="72"/>
      <c r="C23" s="72"/>
      <c r="D23" s="35"/>
      <c r="E23" s="77"/>
      <c r="F23" s="74" t="s">
        <v>65</v>
      </c>
      <c r="G23" s="75" t="s">
        <v>51</v>
      </c>
      <c r="H23" s="75" t="s">
        <v>66</v>
      </c>
      <c r="I23" s="75"/>
      <c r="J23" s="75"/>
      <c r="K23" s="75" t="str">
        <f>MATCH(A23,'16 Active Employee List'!C:C,)&amp;" is location"</f>
        <v>#N/A</v>
      </c>
      <c r="L23" s="54" t="str">
        <f>MATCH(A23,'126 Active Google Accounts w co'!C:C,)&amp;" is location"</f>
        <v>#N/A</v>
      </c>
      <c r="M23" s="75"/>
    </row>
    <row r="24">
      <c r="A24" s="71"/>
      <c r="B24" s="72"/>
      <c r="C24" s="72"/>
      <c r="D24" s="35"/>
      <c r="E24" s="77"/>
      <c r="F24" s="74" t="s">
        <v>67</v>
      </c>
      <c r="G24" s="75" t="s">
        <v>51</v>
      </c>
      <c r="H24" s="75" t="s">
        <v>66</v>
      </c>
      <c r="I24" s="75"/>
      <c r="J24" s="75"/>
      <c r="K24" s="75" t="str">
        <f>MATCH(A24,'16 Active Employee List'!C:C,)&amp;" is location"</f>
        <v>#N/A</v>
      </c>
      <c r="L24" s="54" t="str">
        <f>MATCH(A24,'126 Active Google Accounts w co'!C:C,)&amp;" is location"</f>
        <v>#N/A</v>
      </c>
      <c r="M24" s="75"/>
    </row>
    <row r="25">
      <c r="A25" s="71"/>
      <c r="B25" s="72"/>
      <c r="C25" s="72"/>
      <c r="D25" s="35"/>
      <c r="E25" s="77"/>
      <c r="F25" s="74" t="s">
        <v>67</v>
      </c>
      <c r="G25" s="75" t="s">
        <v>51</v>
      </c>
      <c r="H25" s="75" t="s">
        <v>66</v>
      </c>
      <c r="I25" s="75"/>
      <c r="J25" s="75"/>
      <c r="K25" s="75" t="str">
        <f>MATCH(A25,'16 Active Employee List'!C:C,)&amp;" is location"</f>
        <v>#N/A</v>
      </c>
      <c r="L25" s="54" t="str">
        <f>MATCH(A25,'126 Active Google Accounts w co'!C:C,)&amp;" is location"</f>
        <v>#N/A</v>
      </c>
      <c r="M25" s="75"/>
    </row>
    <row r="26">
      <c r="A26" s="71"/>
      <c r="B26" s="72"/>
      <c r="C26" s="72"/>
      <c r="D26" s="35"/>
      <c r="E26" s="77"/>
      <c r="F26" s="74" t="s">
        <v>65</v>
      </c>
      <c r="G26" s="75" t="s">
        <v>51</v>
      </c>
      <c r="H26" s="75" t="s">
        <v>66</v>
      </c>
      <c r="I26" s="75"/>
      <c r="J26" s="75"/>
      <c r="K26" s="75" t="str">
        <f>MATCH(A26,'16 Active Employee List'!C:C,)&amp;" is location"</f>
        <v>#N/A</v>
      </c>
      <c r="L26" s="54" t="str">
        <f>MATCH(A26,'126 Active Google Accounts w co'!C:C,)&amp;" is location"</f>
        <v>#N/A</v>
      </c>
      <c r="M26" s="75"/>
    </row>
    <row r="27">
      <c r="A27" s="71"/>
      <c r="B27" s="72"/>
      <c r="C27" s="72"/>
      <c r="D27" s="35"/>
      <c r="E27" s="77"/>
      <c r="F27" s="74" t="s">
        <v>67</v>
      </c>
      <c r="G27" s="75" t="s">
        <v>51</v>
      </c>
      <c r="H27" s="75" t="s">
        <v>66</v>
      </c>
      <c r="I27" s="75"/>
      <c r="J27" s="75"/>
      <c r="K27" s="75" t="str">
        <f>MATCH(A27,'16 Active Employee List'!C:C,)&amp;" is location"</f>
        <v>#N/A</v>
      </c>
      <c r="L27" s="54" t="str">
        <f>MATCH(A27,'126 Active Google Accounts w co'!C:C,)&amp;" is location"</f>
        <v>#N/A</v>
      </c>
      <c r="M27" s="75"/>
    </row>
    <row r="28">
      <c r="A28" s="71"/>
      <c r="B28" s="72"/>
      <c r="C28" s="72"/>
      <c r="D28" s="35"/>
      <c r="E28" s="77"/>
      <c r="F28" s="74" t="s">
        <v>67</v>
      </c>
      <c r="G28" s="75" t="s">
        <v>51</v>
      </c>
      <c r="H28" s="75" t="s">
        <v>66</v>
      </c>
      <c r="I28" s="75"/>
      <c r="J28" s="75"/>
      <c r="K28" s="75" t="str">
        <f>MATCH(A28,'16 Active Employee List'!C:C,)&amp;" is location"</f>
        <v>#N/A</v>
      </c>
      <c r="L28" s="54" t="str">
        <f>MATCH(A28,'126 Active Google Accounts w co'!C:C,)&amp;" is location"</f>
        <v>#N/A</v>
      </c>
      <c r="M28" s="75"/>
    </row>
    <row r="29">
      <c r="A29" s="71"/>
      <c r="B29" s="35"/>
      <c r="C29" s="35"/>
      <c r="D29" s="35"/>
      <c r="E29" s="77"/>
      <c r="F29" s="74" t="s">
        <v>65</v>
      </c>
      <c r="G29" s="75" t="s">
        <v>51</v>
      </c>
      <c r="H29" s="75" t="s">
        <v>66</v>
      </c>
      <c r="I29" s="75"/>
      <c r="J29" s="75"/>
      <c r="K29" s="75" t="str">
        <f>MATCH(A29,'16 Active Employee List'!C:C,)&amp;" is location"</f>
        <v>#N/A</v>
      </c>
      <c r="L29" s="54" t="str">
        <f>MATCH(A29,'126 Active Google Accounts w co'!C:C,)&amp;" is location"</f>
        <v>#N/A</v>
      </c>
      <c r="M29" s="75"/>
    </row>
    <row r="30">
      <c r="A30" s="71"/>
      <c r="B30" s="35"/>
      <c r="C30" s="35"/>
      <c r="D30" s="35"/>
      <c r="E30" s="77"/>
      <c r="F30" s="74" t="s">
        <v>67</v>
      </c>
      <c r="G30" s="75" t="s">
        <v>51</v>
      </c>
      <c r="H30" s="75" t="s">
        <v>66</v>
      </c>
      <c r="I30" s="75"/>
      <c r="J30" s="75"/>
      <c r="K30" s="75" t="str">
        <f>MATCH(A30,'16 Active Employee List'!C:C,)&amp;" is location"</f>
        <v>#N/A</v>
      </c>
      <c r="L30" s="54" t="str">
        <f>MATCH(A30,'126 Active Google Accounts w co'!C:C,)&amp;" is location"</f>
        <v>#N/A</v>
      </c>
      <c r="M30" s="75"/>
    </row>
    <row r="31">
      <c r="A31" s="71"/>
      <c r="B31" s="72"/>
      <c r="C31" s="72"/>
      <c r="D31" s="35"/>
      <c r="E31" s="77"/>
      <c r="F31" s="74" t="s">
        <v>67</v>
      </c>
      <c r="G31" s="75" t="s">
        <v>51</v>
      </c>
      <c r="H31" s="75" t="s">
        <v>1</v>
      </c>
      <c r="I31" s="75"/>
      <c r="J31" s="75"/>
      <c r="K31" s="75" t="str">
        <f>MATCH(A31,'16 Active Employee List'!C:C,)&amp;" is location"</f>
        <v>#N/A</v>
      </c>
      <c r="L31" s="54" t="str">
        <f>MATCH(A31,'126 Active Google Accounts w co'!C:C,)&amp;" is location"</f>
        <v>#N/A</v>
      </c>
      <c r="M31" s="75"/>
    </row>
    <row r="32">
      <c r="A32" s="71"/>
      <c r="B32" s="72"/>
      <c r="C32" s="72"/>
      <c r="D32" s="35"/>
      <c r="E32" s="77"/>
      <c r="F32" s="74" t="s">
        <v>65</v>
      </c>
      <c r="G32" s="75" t="s">
        <v>51</v>
      </c>
      <c r="H32" s="75" t="s">
        <v>1</v>
      </c>
      <c r="I32" s="75"/>
      <c r="J32" s="75"/>
      <c r="K32" s="75" t="str">
        <f>MATCH(A32,'16 Active Employee List'!C:C,)&amp;" is location"</f>
        <v>#N/A</v>
      </c>
      <c r="L32" s="54" t="str">
        <f>MATCH(A32,'126 Active Google Accounts w co'!C:C,)&amp;" is location"</f>
        <v>#N/A</v>
      </c>
      <c r="M32" s="75"/>
    </row>
    <row r="33">
      <c r="A33" s="71"/>
      <c r="B33" s="35"/>
      <c r="C33" s="35"/>
      <c r="D33" s="35"/>
      <c r="E33" s="77"/>
      <c r="F33" s="74" t="s">
        <v>67</v>
      </c>
      <c r="G33" s="75" t="s">
        <v>51</v>
      </c>
      <c r="H33" s="75" t="s">
        <v>1</v>
      </c>
      <c r="I33" s="75"/>
      <c r="J33" s="75"/>
      <c r="K33" s="75" t="str">
        <f>MATCH(A33,'16 Active Employee List'!C:C,)&amp;" is location"</f>
        <v>#N/A</v>
      </c>
      <c r="L33" s="54" t="str">
        <f>MATCH(A33,'126 Active Google Accounts w co'!C:C,)&amp;" is location"</f>
        <v>#N/A</v>
      </c>
      <c r="M33" s="75"/>
    </row>
    <row r="34">
      <c r="A34" s="71"/>
      <c r="B34" s="72"/>
      <c r="C34" s="72"/>
      <c r="D34" s="35"/>
      <c r="E34" s="77"/>
      <c r="F34" s="74" t="s">
        <v>65</v>
      </c>
      <c r="G34" s="75" t="s">
        <v>51</v>
      </c>
      <c r="H34" s="75" t="s">
        <v>66</v>
      </c>
      <c r="I34" s="75"/>
      <c r="J34" s="75"/>
      <c r="K34" s="75" t="str">
        <f>MATCH(A34,'16 Active Employee List'!C:C,)&amp;" is location"</f>
        <v>#N/A</v>
      </c>
      <c r="L34" s="54" t="str">
        <f>MATCH(A34,'126 Active Google Accounts w co'!C:C,)&amp;" is location"</f>
        <v>#N/A</v>
      </c>
      <c r="M34" s="75"/>
    </row>
    <row r="35">
      <c r="A35" s="71"/>
      <c r="B35" s="35"/>
      <c r="C35" s="35"/>
      <c r="D35" s="35"/>
      <c r="E35" s="77"/>
      <c r="F35" s="74" t="s">
        <v>65</v>
      </c>
      <c r="G35" s="75" t="s">
        <v>51</v>
      </c>
      <c r="H35" s="75" t="s">
        <v>66</v>
      </c>
      <c r="I35" s="75"/>
      <c r="J35" s="75"/>
      <c r="K35" s="75" t="str">
        <f>MATCH(A35,'16 Active Employee List'!C:C,)&amp;" is location"</f>
        <v>#N/A</v>
      </c>
      <c r="L35" s="54" t="str">
        <f>MATCH(A35,'126 Active Google Accounts w co'!C:C,)&amp;" is location"</f>
        <v>#N/A</v>
      </c>
      <c r="M35" s="75"/>
    </row>
    <row r="36">
      <c r="A36" s="71"/>
      <c r="B36" s="72"/>
      <c r="C36" s="72"/>
      <c r="D36" s="35"/>
      <c r="E36" s="77"/>
      <c r="F36" s="74" t="s">
        <v>67</v>
      </c>
      <c r="G36" s="75" t="s">
        <v>52</v>
      </c>
      <c r="H36" s="75" t="s">
        <v>1</v>
      </c>
      <c r="I36" s="75"/>
      <c r="J36" s="75"/>
      <c r="K36" s="75" t="str">
        <f>MATCH(A36,'16 Active Employee List'!C:C,)&amp;" is location"</f>
        <v>#N/A</v>
      </c>
      <c r="L36" s="54" t="str">
        <f>MATCH(A36,'126 Active Google Accounts w co'!C:C,)&amp;" is location"</f>
        <v>#N/A</v>
      </c>
      <c r="M36" s="76" t="s">
        <v>26</v>
      </c>
    </row>
    <row r="37">
      <c r="A37" s="71"/>
      <c r="B37" s="72"/>
      <c r="C37" s="72"/>
      <c r="D37" s="35"/>
      <c r="E37" s="77"/>
      <c r="F37" s="74" t="s">
        <v>65</v>
      </c>
      <c r="G37" s="75" t="s">
        <v>51</v>
      </c>
      <c r="H37" s="75" t="s">
        <v>66</v>
      </c>
      <c r="I37" s="75"/>
      <c r="J37" s="75"/>
      <c r="K37" s="75" t="str">
        <f>MATCH(A37,'16 Active Employee List'!C:C,)&amp;" is location"</f>
        <v>#N/A</v>
      </c>
      <c r="L37" s="54" t="str">
        <f>MATCH(A37,'126 Active Google Accounts w co'!C:C,)&amp;" is location"</f>
        <v>#N/A</v>
      </c>
      <c r="M37" s="75"/>
    </row>
    <row r="38">
      <c r="A38" s="71"/>
      <c r="B38" s="72"/>
      <c r="C38" s="72"/>
      <c r="D38" s="35"/>
      <c r="E38" s="77"/>
      <c r="F38" s="74" t="s">
        <v>65</v>
      </c>
      <c r="G38" s="75" t="s">
        <v>51</v>
      </c>
      <c r="H38" s="75" t="s">
        <v>66</v>
      </c>
      <c r="I38" s="75"/>
      <c r="J38" s="75"/>
      <c r="K38" s="75" t="str">
        <f>MATCH(A38,'16 Active Employee List'!C:C,)&amp;" is location"</f>
        <v>#N/A</v>
      </c>
      <c r="L38" s="54" t="str">
        <f>MATCH(A38,'126 Active Google Accounts w co'!C:C,)&amp;" is location"</f>
        <v>#N/A</v>
      </c>
      <c r="M38" s="75"/>
    </row>
    <row r="39">
      <c r="A39" s="71"/>
      <c r="B39" s="72"/>
      <c r="C39" s="72"/>
      <c r="D39" s="35"/>
      <c r="E39" s="77"/>
      <c r="F39" s="74" t="s">
        <v>65</v>
      </c>
      <c r="G39" s="75" t="s">
        <v>51</v>
      </c>
      <c r="H39" s="75" t="s">
        <v>66</v>
      </c>
      <c r="I39" s="75"/>
      <c r="J39" s="75"/>
      <c r="K39" s="75" t="str">
        <f>MATCH(A39,'16 Active Employee List'!C:C,)&amp;" is location"</f>
        <v>#N/A</v>
      </c>
      <c r="L39" s="54" t="str">
        <f>MATCH(A39,'126 Active Google Accounts w co'!C:C,)&amp;" is location"</f>
        <v>#N/A</v>
      </c>
      <c r="M39" s="75"/>
    </row>
    <row r="40">
      <c r="A40" s="71"/>
      <c r="B40" s="72"/>
      <c r="C40" s="72"/>
      <c r="D40" s="35"/>
      <c r="E40" s="77"/>
      <c r="F40" s="74" t="s">
        <v>67</v>
      </c>
      <c r="G40" s="75" t="s">
        <v>51</v>
      </c>
      <c r="H40" s="75" t="s">
        <v>1</v>
      </c>
      <c r="I40" s="75"/>
      <c r="J40" s="75"/>
      <c r="K40" s="75" t="str">
        <f>MATCH(A40,'16 Active Employee List'!C:C,)&amp;" is location"</f>
        <v>#N/A</v>
      </c>
      <c r="L40" s="54" t="str">
        <f>MATCH(A40,'126 Active Google Accounts w co'!C:C,)&amp;" is location"</f>
        <v>#N/A</v>
      </c>
      <c r="M40" s="75"/>
    </row>
    <row r="41">
      <c r="A41" s="71"/>
      <c r="B41" s="72"/>
      <c r="C41" s="72"/>
      <c r="D41" s="35"/>
      <c r="E41" s="77"/>
      <c r="F41" s="74" t="s">
        <v>65</v>
      </c>
      <c r="G41" s="75" t="s">
        <v>51</v>
      </c>
      <c r="H41" s="75" t="s">
        <v>66</v>
      </c>
      <c r="I41" s="75"/>
      <c r="J41" s="75"/>
      <c r="K41" s="75" t="str">
        <f>MATCH(A41,'16 Active Employee List'!C:C,)&amp;" is location"</f>
        <v>#N/A</v>
      </c>
      <c r="L41" s="54" t="str">
        <f>MATCH(A41,'126 Active Google Accounts w co'!C:C,)&amp;" is location"</f>
        <v>#N/A</v>
      </c>
      <c r="M41" s="75"/>
    </row>
    <row r="42">
      <c r="A42" s="71"/>
      <c r="B42" s="72"/>
      <c r="C42" s="72"/>
      <c r="D42" s="35"/>
      <c r="E42" s="77"/>
      <c r="F42" s="74" t="s">
        <v>67</v>
      </c>
      <c r="G42" s="75" t="s">
        <v>51</v>
      </c>
      <c r="H42" s="75" t="s">
        <v>66</v>
      </c>
      <c r="I42" s="75"/>
      <c r="J42" s="75"/>
      <c r="K42" s="75" t="str">
        <f>MATCH(A42,'16 Active Employee List'!C:C,)&amp;" is location"</f>
        <v>#N/A</v>
      </c>
      <c r="L42" s="54" t="str">
        <f>MATCH(A42,'126 Active Google Accounts w co'!C:C,)&amp;" is location"</f>
        <v>#N/A</v>
      </c>
      <c r="M42" s="75"/>
    </row>
    <row r="43">
      <c r="A43" s="71"/>
      <c r="B43" s="72"/>
      <c r="C43" s="72"/>
      <c r="D43" s="35"/>
      <c r="E43" s="77"/>
      <c r="F43" s="74" t="s">
        <v>67</v>
      </c>
      <c r="G43" s="75" t="s">
        <v>51</v>
      </c>
      <c r="H43" s="75" t="s">
        <v>66</v>
      </c>
      <c r="I43" s="75"/>
      <c r="J43" s="75"/>
      <c r="K43" s="75" t="str">
        <f>MATCH(A43,'16 Active Employee List'!C:C,)&amp;" is location"</f>
        <v>#N/A</v>
      </c>
      <c r="L43" s="54" t="str">
        <f>MATCH(A43,'126 Active Google Accounts w co'!C:C,)&amp;" is location"</f>
        <v>#N/A</v>
      </c>
      <c r="M43" s="75"/>
    </row>
    <row r="44">
      <c r="A44" s="71"/>
      <c r="B44" s="72"/>
      <c r="C44" s="72"/>
      <c r="D44" s="35"/>
      <c r="E44" s="77"/>
      <c r="F44" s="74" t="s">
        <v>67</v>
      </c>
      <c r="G44" s="75" t="s">
        <v>51</v>
      </c>
      <c r="H44" s="75" t="s">
        <v>66</v>
      </c>
      <c r="I44" s="75"/>
      <c r="J44" s="75"/>
      <c r="K44" s="75" t="str">
        <f>MATCH(A44,'16 Active Employee List'!C:C,)&amp;" is location"</f>
        <v>#N/A</v>
      </c>
      <c r="L44" s="54" t="str">
        <f>MATCH(A44,'126 Active Google Accounts w co'!C:C,)&amp;" is location"</f>
        <v>#N/A</v>
      </c>
      <c r="M44" s="75"/>
    </row>
    <row r="45">
      <c r="A45" s="71"/>
      <c r="B45" s="72"/>
      <c r="C45" s="72"/>
      <c r="D45" s="35"/>
      <c r="E45" s="77"/>
      <c r="F45" s="74" t="s">
        <v>67</v>
      </c>
      <c r="G45" s="75" t="s">
        <v>52</v>
      </c>
      <c r="H45" s="75" t="s">
        <v>1</v>
      </c>
      <c r="I45" s="75"/>
      <c r="J45" s="75"/>
      <c r="K45" s="75" t="str">
        <f>MATCH(A45,'16 Active Employee List'!C:C,)&amp;" is location"</f>
        <v>#N/A</v>
      </c>
      <c r="L45" s="54" t="str">
        <f>MATCH(A45,'126 Active Google Accounts w co'!C:C,)&amp;" is location"</f>
        <v>#N/A</v>
      </c>
      <c r="M45" s="76" t="s">
        <v>26</v>
      </c>
    </row>
    <row r="46">
      <c r="A46" s="71"/>
      <c r="B46" s="72"/>
      <c r="C46" s="72"/>
      <c r="D46" s="35"/>
      <c r="E46" s="77"/>
      <c r="F46" s="74" t="s">
        <v>65</v>
      </c>
      <c r="G46" s="75" t="s">
        <v>51</v>
      </c>
      <c r="H46" s="75" t="s">
        <v>66</v>
      </c>
      <c r="I46" s="75"/>
      <c r="J46" s="75"/>
      <c r="K46" s="75" t="str">
        <f>MATCH(A46,'16 Active Employee List'!C:C,)&amp;" is location"</f>
        <v>#N/A</v>
      </c>
      <c r="L46" s="54" t="str">
        <f>MATCH(A46,'126 Active Google Accounts w co'!C:C,)&amp;" is location"</f>
        <v>#N/A</v>
      </c>
      <c r="M46" s="75"/>
    </row>
    <row r="47">
      <c r="A47" s="71"/>
      <c r="B47" s="72"/>
      <c r="C47" s="72"/>
      <c r="D47" s="35"/>
      <c r="E47" s="77"/>
      <c r="F47" s="74" t="s">
        <v>67</v>
      </c>
      <c r="G47" s="75" t="s">
        <v>51</v>
      </c>
      <c r="H47" s="75" t="s">
        <v>66</v>
      </c>
      <c r="I47" s="75"/>
      <c r="J47" s="75"/>
      <c r="K47" s="75" t="str">
        <f>MATCH(A47,'16 Active Employee List'!C:C,)&amp;" is location"</f>
        <v>#N/A</v>
      </c>
      <c r="L47" s="54" t="str">
        <f>MATCH(A47,'126 Active Google Accounts w co'!C:C,)&amp;" is location"</f>
        <v>#N/A</v>
      </c>
      <c r="M47" s="75"/>
    </row>
    <row r="48">
      <c r="A48" s="71"/>
      <c r="B48" s="72"/>
      <c r="C48" s="72"/>
      <c r="D48" s="35"/>
      <c r="E48" s="77"/>
      <c r="F48" s="74" t="s">
        <v>67</v>
      </c>
      <c r="G48" s="75" t="s">
        <v>51</v>
      </c>
      <c r="H48" s="75" t="s">
        <v>66</v>
      </c>
      <c r="I48" s="75"/>
      <c r="J48" s="75"/>
      <c r="K48" s="75" t="str">
        <f>MATCH(A48,'16 Active Employee List'!C:C,)&amp;" is location"</f>
        <v>#N/A</v>
      </c>
      <c r="L48" s="54" t="str">
        <f>MATCH(A48,'126 Active Google Accounts w co'!C:C,)&amp;" is location"</f>
        <v>#N/A</v>
      </c>
      <c r="M48" s="75"/>
    </row>
    <row r="49">
      <c r="A49" s="71"/>
      <c r="B49" s="72"/>
      <c r="C49" s="72"/>
      <c r="D49" s="35"/>
      <c r="E49" s="77"/>
      <c r="F49" s="74" t="s">
        <v>67</v>
      </c>
      <c r="G49" s="75" t="s">
        <v>51</v>
      </c>
      <c r="H49" s="75" t="s">
        <v>66</v>
      </c>
      <c r="I49" s="75"/>
      <c r="J49" s="75"/>
      <c r="K49" s="75" t="str">
        <f>MATCH(A49,'16 Active Employee List'!C:C,)&amp;" is location"</f>
        <v>#N/A</v>
      </c>
      <c r="L49" s="54" t="str">
        <f>MATCH(A49,'126 Active Google Accounts w co'!C:C,)&amp;" is location"</f>
        <v>#N/A</v>
      </c>
      <c r="M49" s="75"/>
    </row>
    <row r="50">
      <c r="A50" s="71"/>
      <c r="B50" s="72"/>
      <c r="C50" s="72"/>
      <c r="D50" s="35"/>
      <c r="E50" s="77"/>
      <c r="F50" s="74" t="s">
        <v>67</v>
      </c>
      <c r="G50" s="75" t="s">
        <v>51</v>
      </c>
      <c r="H50" s="75" t="s">
        <v>66</v>
      </c>
      <c r="I50" s="75"/>
      <c r="J50" s="75"/>
      <c r="K50" s="75" t="str">
        <f>MATCH(A50,'16 Active Employee List'!C:C,)&amp;" is location"</f>
        <v>#N/A</v>
      </c>
      <c r="L50" s="54" t="str">
        <f>MATCH(A50,'126 Active Google Accounts w co'!C:C,)&amp;" is location"</f>
        <v>#N/A</v>
      </c>
      <c r="M50" s="75"/>
    </row>
    <row r="51">
      <c r="A51" s="71"/>
      <c r="B51" s="72"/>
      <c r="C51" s="72"/>
      <c r="D51" s="35"/>
      <c r="E51" s="77"/>
      <c r="F51" s="74" t="s">
        <v>67</v>
      </c>
      <c r="G51" s="75" t="s">
        <v>51</v>
      </c>
      <c r="H51" s="75" t="s">
        <v>1</v>
      </c>
      <c r="I51" s="75"/>
      <c r="J51" s="75"/>
      <c r="K51" s="75" t="str">
        <f>MATCH(A51,'16 Active Employee List'!C:C,)&amp;" is location"</f>
        <v>#N/A</v>
      </c>
      <c r="L51" s="54" t="str">
        <f>MATCH(A51,'126 Active Google Accounts w co'!C:C,)&amp;" is location"</f>
        <v>#N/A</v>
      </c>
      <c r="M51" s="75"/>
    </row>
    <row r="52">
      <c r="A52" s="71"/>
      <c r="B52" s="72"/>
      <c r="C52" s="72"/>
      <c r="D52" s="35"/>
      <c r="E52" s="77"/>
      <c r="F52" s="74" t="s">
        <v>65</v>
      </c>
      <c r="G52" s="75" t="s">
        <v>51</v>
      </c>
      <c r="H52" s="75" t="s">
        <v>66</v>
      </c>
      <c r="I52" s="75"/>
      <c r="J52" s="75"/>
      <c r="K52" s="75" t="str">
        <f>MATCH(A52,'16 Active Employee List'!C:C,)&amp;" is location"</f>
        <v>#N/A</v>
      </c>
      <c r="L52" s="54" t="str">
        <f>MATCH(A52,'126 Active Google Accounts w co'!C:C,)&amp;" is location"</f>
        <v>#N/A</v>
      </c>
      <c r="M52" s="75"/>
    </row>
    <row r="53">
      <c r="A53" s="71"/>
      <c r="B53" s="72"/>
      <c r="C53" s="72"/>
      <c r="D53" s="35"/>
      <c r="E53" s="77"/>
      <c r="F53" s="74" t="s">
        <v>67</v>
      </c>
      <c r="G53" s="75" t="s">
        <v>51</v>
      </c>
      <c r="H53" s="75" t="s">
        <v>66</v>
      </c>
      <c r="I53" s="75"/>
      <c r="J53" s="75"/>
      <c r="K53" s="75" t="str">
        <f>MATCH(A53,'16 Active Employee List'!C:C,)&amp;" is location"</f>
        <v>#N/A</v>
      </c>
      <c r="L53" s="54" t="str">
        <f>MATCH(A53,'126 Active Google Accounts w co'!C:C,)&amp;" is location"</f>
        <v>#N/A</v>
      </c>
      <c r="M53" s="75"/>
    </row>
    <row r="54">
      <c r="A54" s="71"/>
      <c r="B54" s="72"/>
      <c r="C54" s="72"/>
      <c r="D54" s="35"/>
      <c r="E54" s="77"/>
      <c r="F54" s="74" t="s">
        <v>67</v>
      </c>
      <c r="G54" s="75" t="s">
        <v>52</v>
      </c>
      <c r="H54" s="75" t="s">
        <v>1</v>
      </c>
      <c r="I54" s="75"/>
      <c r="J54" s="75"/>
      <c r="K54" s="75" t="str">
        <f>MATCH(A54,'16 Active Employee List'!C:C,)&amp;" is location"</f>
        <v>#N/A</v>
      </c>
      <c r="L54" s="54" t="str">
        <f>MATCH(A54,'126 Active Google Accounts w co'!C:C,)&amp;" is location"</f>
        <v>#N/A</v>
      </c>
      <c r="M54" s="76" t="s">
        <v>26</v>
      </c>
    </row>
    <row r="55">
      <c r="A55" s="71"/>
      <c r="B55" s="72"/>
      <c r="C55" s="72"/>
      <c r="D55" s="35"/>
      <c r="E55" s="77"/>
      <c r="F55" s="74" t="s">
        <v>67</v>
      </c>
      <c r="G55" s="75" t="s">
        <v>51</v>
      </c>
      <c r="H55" s="75" t="s">
        <v>66</v>
      </c>
      <c r="I55" s="75"/>
      <c r="J55" s="75"/>
      <c r="K55" s="75" t="str">
        <f>MATCH(A55,'16 Active Employee List'!C:C,)&amp;" is location"</f>
        <v>#N/A</v>
      </c>
      <c r="L55" s="54" t="str">
        <f>MATCH(A55,'126 Active Google Accounts w co'!C:C,)&amp;" is location"</f>
        <v>#N/A</v>
      </c>
      <c r="M55" s="75"/>
    </row>
    <row r="56">
      <c r="A56" s="71"/>
      <c r="B56" s="72"/>
      <c r="C56" s="72"/>
      <c r="D56" s="35"/>
      <c r="E56" s="77"/>
      <c r="F56" s="74" t="s">
        <v>65</v>
      </c>
      <c r="G56" s="75" t="s">
        <v>51</v>
      </c>
      <c r="H56" s="75" t="s">
        <v>66</v>
      </c>
      <c r="I56" s="75"/>
      <c r="J56" s="75"/>
      <c r="K56" s="75" t="str">
        <f>MATCH(A56,'16 Active Employee List'!C:C,)&amp;" is location"</f>
        <v>#N/A</v>
      </c>
      <c r="L56" s="54" t="str">
        <f>MATCH(A56,'126 Active Google Accounts w co'!C:C,)&amp;" is location"</f>
        <v>#N/A</v>
      </c>
      <c r="M56" s="75"/>
    </row>
    <row r="57">
      <c r="A57" s="71"/>
      <c r="B57" s="72"/>
      <c r="C57" s="72"/>
      <c r="D57" s="35"/>
      <c r="E57" s="77"/>
      <c r="F57" s="74" t="s">
        <v>67</v>
      </c>
      <c r="G57" s="75" t="s">
        <v>51</v>
      </c>
      <c r="H57" s="75" t="s">
        <v>66</v>
      </c>
      <c r="I57" s="75"/>
      <c r="J57" s="75"/>
      <c r="K57" s="75" t="str">
        <f>MATCH(A57,'16 Active Employee List'!C:C,)&amp;" is location"</f>
        <v>#N/A</v>
      </c>
      <c r="L57" s="54" t="str">
        <f>MATCH(A57,'126 Active Google Accounts w co'!C:C,)&amp;" is location"</f>
        <v>#N/A</v>
      </c>
      <c r="M57" s="75"/>
    </row>
    <row r="58">
      <c r="A58" s="71"/>
      <c r="B58" s="72"/>
      <c r="C58" s="72"/>
      <c r="D58" s="35"/>
      <c r="E58" s="77"/>
      <c r="F58" s="74" t="s">
        <v>67</v>
      </c>
      <c r="G58" s="75" t="s">
        <v>51</v>
      </c>
      <c r="H58" s="75" t="s">
        <v>66</v>
      </c>
      <c r="I58" s="75"/>
      <c r="J58" s="75"/>
      <c r="K58" s="75" t="str">
        <f>MATCH(A58,'16 Active Employee List'!C:C,)&amp;" is location"</f>
        <v>#N/A</v>
      </c>
      <c r="L58" s="54" t="str">
        <f>MATCH(A58,'126 Active Google Accounts w co'!C:C,)&amp;" is location"</f>
        <v>#N/A</v>
      </c>
      <c r="M58" s="75"/>
    </row>
    <row r="59">
      <c r="A59" s="71"/>
      <c r="B59" s="72"/>
      <c r="C59" s="72"/>
      <c r="D59" s="35"/>
      <c r="E59" s="77"/>
      <c r="F59" s="74" t="s">
        <v>67</v>
      </c>
      <c r="G59" s="75" t="s">
        <v>51</v>
      </c>
      <c r="H59" s="75" t="s">
        <v>66</v>
      </c>
      <c r="I59" s="75"/>
      <c r="J59" s="75"/>
      <c r="K59" s="75" t="str">
        <f>MATCH(A59,'16 Active Employee List'!C:C,)&amp;" is location"</f>
        <v>#N/A</v>
      </c>
      <c r="L59" s="54" t="str">
        <f>MATCH(A59,'126 Active Google Accounts w co'!C:C,)&amp;" is location"</f>
        <v>#N/A</v>
      </c>
      <c r="M59" s="75"/>
    </row>
    <row r="60">
      <c r="A60" s="71"/>
      <c r="B60" s="72"/>
      <c r="C60" s="72"/>
      <c r="D60" s="35"/>
      <c r="E60" s="77"/>
      <c r="F60" s="74" t="s">
        <v>67</v>
      </c>
      <c r="G60" s="75" t="s">
        <v>52</v>
      </c>
      <c r="H60" s="75" t="s">
        <v>1</v>
      </c>
      <c r="I60" s="75"/>
      <c r="J60" s="75"/>
      <c r="K60" s="75" t="str">
        <f>MATCH(A60,'16 Active Employee List'!C:C,)&amp;" is location"</f>
        <v>#N/A</v>
      </c>
      <c r="L60" s="54" t="str">
        <f>MATCH(A60,'126 Active Google Accounts w co'!C:C,)&amp;" is location"</f>
        <v>#N/A</v>
      </c>
      <c r="M60" s="76" t="s">
        <v>26</v>
      </c>
    </row>
    <row r="61">
      <c r="A61" s="71"/>
      <c r="B61" s="72"/>
      <c r="C61" s="72"/>
      <c r="D61" s="35"/>
      <c r="E61" s="77"/>
      <c r="F61" s="74" t="s">
        <v>65</v>
      </c>
      <c r="G61" s="75" t="s">
        <v>51</v>
      </c>
      <c r="H61" s="75" t="s">
        <v>66</v>
      </c>
      <c r="I61" s="75"/>
      <c r="J61" s="75"/>
      <c r="K61" s="75" t="str">
        <f>MATCH(A61,'16 Active Employee List'!C:C,)&amp;" is location"</f>
        <v>#N/A</v>
      </c>
      <c r="L61" s="54" t="str">
        <f>MATCH(A61,'126 Active Google Accounts w co'!C:C,)&amp;" is location"</f>
        <v>#N/A</v>
      </c>
      <c r="M61" s="75"/>
    </row>
    <row r="62">
      <c r="A62" s="71"/>
      <c r="B62" s="72"/>
      <c r="C62" s="72"/>
      <c r="D62" s="35"/>
      <c r="E62" s="77"/>
      <c r="F62" s="74" t="s">
        <v>67</v>
      </c>
      <c r="G62" s="75" t="s">
        <v>51</v>
      </c>
      <c r="H62" s="75" t="s">
        <v>66</v>
      </c>
      <c r="I62" s="75"/>
      <c r="J62" s="75"/>
      <c r="K62" s="75" t="str">
        <f>MATCH(A62,'16 Active Employee List'!C:C,)&amp;" is location"</f>
        <v>#N/A</v>
      </c>
      <c r="L62" s="54" t="str">
        <f>MATCH(A62,'126 Active Google Accounts w co'!C:C,)&amp;" is location"</f>
        <v>#N/A</v>
      </c>
      <c r="M62" s="75"/>
    </row>
    <row r="63">
      <c r="A63" s="71"/>
      <c r="B63" s="72"/>
      <c r="C63" s="72"/>
      <c r="D63" s="35"/>
      <c r="E63" s="77"/>
      <c r="F63" s="74" t="s">
        <v>67</v>
      </c>
      <c r="G63" s="75" t="s">
        <v>51</v>
      </c>
      <c r="H63" s="75" t="s">
        <v>66</v>
      </c>
      <c r="I63" s="75"/>
      <c r="J63" s="75"/>
      <c r="K63" s="75" t="str">
        <f>MATCH(A63,'16 Active Employee List'!C:C,)&amp;" is location"</f>
        <v>#N/A</v>
      </c>
      <c r="L63" s="54" t="str">
        <f>MATCH(A63,'126 Active Google Accounts w co'!C:C,)&amp;" is location"</f>
        <v>#N/A</v>
      </c>
      <c r="M63" s="75"/>
    </row>
    <row r="64">
      <c r="A64" s="71"/>
      <c r="B64" s="72"/>
      <c r="C64" s="72"/>
      <c r="D64" s="35"/>
      <c r="E64" s="77"/>
      <c r="F64" s="74" t="s">
        <v>65</v>
      </c>
      <c r="G64" s="75" t="s">
        <v>51</v>
      </c>
      <c r="H64" s="75" t="s">
        <v>66</v>
      </c>
      <c r="I64" s="75"/>
      <c r="J64" s="75"/>
      <c r="K64" s="75" t="str">
        <f>MATCH(A64,'16 Active Employee List'!C:C,)&amp;" is location"</f>
        <v>#N/A</v>
      </c>
      <c r="L64" s="54" t="str">
        <f>MATCH(A64,'126 Active Google Accounts w co'!C:C,)&amp;" is location"</f>
        <v>#N/A</v>
      </c>
      <c r="M64" s="75"/>
    </row>
    <row r="65">
      <c r="A65" s="71"/>
      <c r="B65" s="35"/>
      <c r="C65" s="35"/>
      <c r="D65" s="35"/>
      <c r="E65" s="77"/>
      <c r="F65" s="74" t="s">
        <v>65</v>
      </c>
      <c r="G65" s="75" t="s">
        <v>51</v>
      </c>
      <c r="H65" s="75" t="s">
        <v>66</v>
      </c>
      <c r="I65" s="75"/>
      <c r="J65" s="75"/>
      <c r="K65" s="75" t="str">
        <f>MATCH(A65,'16 Active Employee List'!C:C,)&amp;" is location"</f>
        <v>#N/A</v>
      </c>
      <c r="L65" s="54" t="str">
        <f>MATCH(A65,'126 Active Google Accounts w co'!C:C,)&amp;" is location"</f>
        <v>#N/A</v>
      </c>
      <c r="M65" s="75"/>
    </row>
    <row r="66">
      <c r="A66" s="71"/>
      <c r="B66" s="72"/>
      <c r="C66" s="72"/>
      <c r="D66" s="35"/>
      <c r="E66" s="77"/>
      <c r="F66" s="74" t="s">
        <v>67</v>
      </c>
      <c r="G66" s="75" t="s">
        <v>51</v>
      </c>
      <c r="H66" s="75" t="s">
        <v>66</v>
      </c>
      <c r="I66" s="75"/>
      <c r="J66" s="75"/>
      <c r="K66" s="75" t="str">
        <f>MATCH(A66,'16 Active Employee List'!C:C,)&amp;" is location"</f>
        <v>#N/A</v>
      </c>
      <c r="L66" s="54" t="str">
        <f>MATCH(A66,'126 Active Google Accounts w co'!C:C,)&amp;" is location"</f>
        <v>#N/A</v>
      </c>
      <c r="M66" s="75"/>
    </row>
    <row r="67">
      <c r="A67" s="71"/>
      <c r="B67" s="72"/>
      <c r="C67" s="72"/>
      <c r="D67" s="35"/>
      <c r="E67" s="77"/>
      <c r="F67" s="74" t="s">
        <v>65</v>
      </c>
      <c r="G67" s="75" t="s">
        <v>51</v>
      </c>
      <c r="H67" s="75" t="s">
        <v>66</v>
      </c>
      <c r="I67" s="75"/>
      <c r="J67" s="75"/>
      <c r="K67" s="75" t="str">
        <f>MATCH(A67,'16 Active Employee List'!C:C,)&amp;" is location"</f>
        <v>#N/A</v>
      </c>
      <c r="L67" s="54" t="str">
        <f>MATCH(A67,'126 Active Google Accounts w co'!C:C,)&amp;" is location"</f>
        <v>#N/A</v>
      </c>
      <c r="M67" s="75"/>
    </row>
    <row r="68">
      <c r="A68" s="71"/>
      <c r="B68" s="72"/>
      <c r="C68" s="72"/>
      <c r="D68" s="35"/>
      <c r="E68" s="77"/>
      <c r="F68" s="74" t="s">
        <v>67</v>
      </c>
      <c r="G68" s="75" t="s">
        <v>51</v>
      </c>
      <c r="H68" s="75" t="s">
        <v>1</v>
      </c>
      <c r="I68" s="75"/>
      <c r="J68" s="75"/>
      <c r="K68" s="75" t="str">
        <f>MATCH(A68,'16 Active Employee List'!C:C,)&amp;" is location"</f>
        <v>#N/A</v>
      </c>
      <c r="L68" s="54" t="str">
        <f>MATCH(A68,'126 Active Google Accounts w co'!C:C,)&amp;" is location"</f>
        <v>#N/A</v>
      </c>
      <c r="M68" s="75"/>
    </row>
    <row r="69">
      <c r="A69" s="71"/>
      <c r="B69" s="72"/>
      <c r="C69" s="72"/>
      <c r="D69" s="35"/>
      <c r="E69" s="77"/>
      <c r="F69" s="74" t="s">
        <v>65</v>
      </c>
      <c r="G69" s="75" t="s">
        <v>51</v>
      </c>
      <c r="H69" s="75" t="s">
        <v>66</v>
      </c>
      <c r="I69" s="75"/>
      <c r="J69" s="75"/>
      <c r="K69" s="75" t="str">
        <f>MATCH(A69,'16 Active Employee List'!C:C,)&amp;" is location"</f>
        <v>#N/A</v>
      </c>
      <c r="L69" s="54" t="str">
        <f>MATCH(A69,'126 Active Google Accounts w co'!C:C,)&amp;" is location"</f>
        <v>#N/A</v>
      </c>
      <c r="M69" s="75"/>
    </row>
    <row r="70">
      <c r="A70" s="71"/>
      <c r="B70" s="72"/>
      <c r="C70" s="72"/>
      <c r="D70" s="35"/>
      <c r="E70" s="77"/>
      <c r="F70" s="74" t="s">
        <v>65</v>
      </c>
      <c r="G70" s="75" t="s">
        <v>51</v>
      </c>
      <c r="H70" s="75" t="s">
        <v>66</v>
      </c>
      <c r="I70" s="75"/>
      <c r="J70" s="75"/>
      <c r="K70" s="75" t="str">
        <f>MATCH(A70,'16 Active Employee List'!C:C,)&amp;" is location"</f>
        <v>#N/A</v>
      </c>
      <c r="L70" s="54" t="str">
        <f>MATCH(A70,'126 Active Google Accounts w co'!C:C,)&amp;" is location"</f>
        <v>#N/A</v>
      </c>
      <c r="M70" s="75"/>
    </row>
    <row r="71">
      <c r="A71" s="71"/>
      <c r="B71" s="72"/>
      <c r="C71" s="72"/>
      <c r="D71" s="35"/>
      <c r="E71" s="77"/>
      <c r="F71" s="74" t="s">
        <v>67</v>
      </c>
      <c r="G71" s="75" t="s">
        <v>51</v>
      </c>
      <c r="H71" s="75" t="s">
        <v>1</v>
      </c>
      <c r="I71" s="75"/>
      <c r="J71" s="75"/>
      <c r="K71" s="75" t="str">
        <f>MATCH(A71,'16 Active Employee List'!C:C,)&amp;" is location"</f>
        <v>#N/A</v>
      </c>
      <c r="L71" s="54" t="str">
        <f>MATCH(A71,'126 Active Google Accounts w co'!C:C,)&amp;" is location"</f>
        <v>#N/A</v>
      </c>
      <c r="M71" s="75"/>
    </row>
    <row r="72">
      <c r="A72" s="71"/>
      <c r="B72" s="72"/>
      <c r="C72" s="72"/>
      <c r="D72" s="35"/>
      <c r="E72" s="77"/>
      <c r="F72" s="74" t="s">
        <v>67</v>
      </c>
      <c r="G72" s="75" t="s">
        <v>51</v>
      </c>
      <c r="H72" s="75" t="s">
        <v>1</v>
      </c>
      <c r="I72" s="75"/>
      <c r="J72" s="75"/>
      <c r="K72" s="75" t="str">
        <f>MATCH(A72,'16 Active Employee List'!C:C,)&amp;" is location"</f>
        <v>#N/A</v>
      </c>
      <c r="L72" s="54" t="str">
        <f>MATCH(A72,'126 Active Google Accounts w co'!C:C,)&amp;" is location"</f>
        <v>#N/A</v>
      </c>
      <c r="M72" s="75"/>
    </row>
    <row r="73">
      <c r="A73" s="71"/>
      <c r="B73" s="72"/>
      <c r="C73" s="72"/>
      <c r="D73" s="35"/>
      <c r="E73" s="77"/>
      <c r="F73" s="74" t="s">
        <v>67</v>
      </c>
      <c r="G73" s="75" t="s">
        <v>51</v>
      </c>
      <c r="H73" s="75" t="s">
        <v>1</v>
      </c>
      <c r="I73" s="75"/>
      <c r="J73" s="75"/>
      <c r="K73" s="75" t="str">
        <f>MATCH(A73,'16 Active Employee List'!C:C,)&amp;" is location"</f>
        <v>#N/A</v>
      </c>
      <c r="L73" s="54" t="str">
        <f>MATCH(A73,'126 Active Google Accounts w co'!C:C,)&amp;" is location"</f>
        <v>#N/A</v>
      </c>
      <c r="M73" s="75"/>
    </row>
    <row r="74">
      <c r="A74" s="71"/>
      <c r="B74" s="72"/>
      <c r="C74" s="72"/>
      <c r="D74" s="35"/>
      <c r="E74" s="77"/>
      <c r="F74" s="74" t="s">
        <v>67</v>
      </c>
      <c r="G74" s="75" t="s">
        <v>51</v>
      </c>
      <c r="H74" s="75" t="s">
        <v>66</v>
      </c>
      <c r="I74" s="75"/>
      <c r="J74" s="75"/>
      <c r="K74" s="75" t="str">
        <f>MATCH(A74,'16 Active Employee List'!C:C,)&amp;" is location"</f>
        <v>#N/A</v>
      </c>
      <c r="L74" s="54" t="str">
        <f>MATCH(A74,'126 Active Google Accounts w co'!C:C,)&amp;" is location"</f>
        <v>#N/A</v>
      </c>
      <c r="M74" s="75"/>
    </row>
    <row r="75">
      <c r="A75" s="71"/>
      <c r="B75" s="72"/>
      <c r="C75" s="72"/>
      <c r="D75" s="35"/>
      <c r="E75" s="77"/>
      <c r="F75" s="74" t="s">
        <v>65</v>
      </c>
      <c r="G75" s="75" t="s">
        <v>51</v>
      </c>
      <c r="H75" s="75" t="s">
        <v>66</v>
      </c>
      <c r="I75" s="75"/>
      <c r="J75" s="75"/>
      <c r="K75" s="75" t="str">
        <f>MATCH(A75,'16 Active Employee List'!C:C,)&amp;" is location"</f>
        <v>#N/A</v>
      </c>
      <c r="L75" s="54" t="str">
        <f>MATCH(A75,'126 Active Google Accounts w co'!C:C,)&amp;" is location"</f>
        <v>#N/A</v>
      </c>
      <c r="M75" s="75"/>
    </row>
    <row r="76">
      <c r="A76" s="71"/>
      <c r="B76" s="72"/>
      <c r="C76" s="72"/>
      <c r="D76" s="35"/>
      <c r="E76" s="77"/>
      <c r="F76" s="74" t="s">
        <v>67</v>
      </c>
      <c r="G76" s="75" t="s">
        <v>51</v>
      </c>
      <c r="H76" s="75" t="s">
        <v>66</v>
      </c>
      <c r="I76" s="75"/>
      <c r="J76" s="75"/>
      <c r="K76" s="75" t="str">
        <f>MATCH(A76,'16 Active Employee List'!C:C,)&amp;" is location"</f>
        <v>#N/A</v>
      </c>
      <c r="L76" s="54" t="str">
        <f>MATCH(A76,'126 Active Google Accounts w co'!C:C,)&amp;" is location"</f>
        <v>#N/A</v>
      </c>
      <c r="M76" s="75"/>
    </row>
    <row r="77">
      <c r="A77" s="71"/>
      <c r="B77" s="72"/>
      <c r="C77" s="72"/>
      <c r="D77" s="35"/>
      <c r="E77" s="77"/>
      <c r="F77" s="74" t="s">
        <v>67</v>
      </c>
      <c r="G77" s="75" t="s">
        <v>51</v>
      </c>
      <c r="H77" s="75" t="s">
        <v>1</v>
      </c>
      <c r="I77" s="75"/>
      <c r="J77" s="75"/>
      <c r="K77" s="75" t="str">
        <f>MATCH(A77,'16 Active Employee List'!C:C,)&amp;" is location"</f>
        <v>#N/A</v>
      </c>
      <c r="L77" s="54" t="str">
        <f>MATCH(A77,'126 Active Google Accounts w co'!C:C,)&amp;" is location"</f>
        <v>#N/A</v>
      </c>
      <c r="M77" s="75"/>
    </row>
    <row r="78">
      <c r="A78" s="71"/>
      <c r="B78" s="72"/>
      <c r="C78" s="72"/>
      <c r="D78" s="35"/>
      <c r="E78" s="77"/>
      <c r="F78" s="74" t="s">
        <v>65</v>
      </c>
      <c r="G78" s="75" t="s">
        <v>51</v>
      </c>
      <c r="H78" s="75" t="s">
        <v>66</v>
      </c>
      <c r="I78" s="75"/>
      <c r="J78" s="75"/>
      <c r="K78" s="75" t="str">
        <f>MATCH(A78,'16 Active Employee List'!C:C,)&amp;" is location"</f>
        <v>#N/A</v>
      </c>
      <c r="L78" s="54" t="str">
        <f>MATCH(A78,'126 Active Google Accounts w co'!C:C,)&amp;" is location"</f>
        <v>#N/A</v>
      </c>
      <c r="M78" s="75"/>
    </row>
    <row r="79">
      <c r="A79" s="71"/>
      <c r="B79" s="72"/>
      <c r="C79" s="72"/>
      <c r="D79" s="35"/>
      <c r="E79" s="77"/>
      <c r="F79" s="74" t="s">
        <v>67</v>
      </c>
      <c r="G79" s="75" t="s">
        <v>51</v>
      </c>
      <c r="H79" s="75" t="s">
        <v>1</v>
      </c>
      <c r="I79" s="75"/>
      <c r="J79" s="75"/>
      <c r="K79" s="75" t="str">
        <f>MATCH(A79,'16 Active Employee List'!C:C,)&amp;" is location"</f>
        <v>#N/A</v>
      </c>
      <c r="L79" s="54" t="str">
        <f>MATCH(A79,'126 Active Google Accounts w co'!C:C,)&amp;" is location"</f>
        <v>#N/A</v>
      </c>
      <c r="M79" s="75"/>
    </row>
    <row r="80">
      <c r="A80" s="71"/>
      <c r="B80" s="72"/>
      <c r="C80" s="72"/>
      <c r="D80" s="35"/>
      <c r="E80" s="77"/>
      <c r="F80" s="74" t="s">
        <v>65</v>
      </c>
      <c r="G80" s="75" t="s">
        <v>51</v>
      </c>
      <c r="H80" s="75" t="s">
        <v>66</v>
      </c>
      <c r="I80" s="75"/>
      <c r="J80" s="75"/>
      <c r="K80" s="75" t="str">
        <f>MATCH(A80,'16 Active Employee List'!C:C,)&amp;" is location"</f>
        <v>#N/A</v>
      </c>
      <c r="L80" s="54" t="str">
        <f>MATCH(A80,'126 Active Google Accounts w co'!C:C,)&amp;" is location"</f>
        <v>#N/A</v>
      </c>
      <c r="M80" s="75"/>
    </row>
    <row r="81">
      <c r="A81" s="71"/>
      <c r="B81" s="72"/>
      <c r="C81" s="72"/>
      <c r="D81" s="35"/>
      <c r="E81" s="77"/>
      <c r="F81" s="74" t="s">
        <v>65</v>
      </c>
      <c r="G81" s="75" t="s">
        <v>51</v>
      </c>
      <c r="H81" s="75" t="s">
        <v>66</v>
      </c>
      <c r="I81" s="75"/>
      <c r="J81" s="75"/>
      <c r="K81" s="75" t="str">
        <f>MATCH(A81,'16 Active Employee List'!C:C,)&amp;" is location"</f>
        <v>#N/A</v>
      </c>
      <c r="L81" s="54" t="str">
        <f>MATCH(A81,'126 Active Google Accounts w co'!C:C,)&amp;" is location"</f>
        <v>#N/A</v>
      </c>
      <c r="M81" s="75"/>
    </row>
    <row r="82">
      <c r="A82" s="71"/>
      <c r="B82" s="72"/>
      <c r="C82" s="72"/>
      <c r="D82" s="35"/>
      <c r="E82" s="77"/>
      <c r="F82" s="74" t="s">
        <v>67</v>
      </c>
      <c r="G82" s="75" t="s">
        <v>52</v>
      </c>
      <c r="H82" s="75" t="s">
        <v>1</v>
      </c>
      <c r="I82" s="75"/>
      <c r="J82" s="75"/>
      <c r="K82" s="75" t="str">
        <f>MATCH(A82,'16 Active Employee List'!C:C,)&amp;" is location"</f>
        <v>#N/A</v>
      </c>
      <c r="L82" s="54" t="str">
        <f>MATCH(A82,'126 Active Google Accounts w co'!C:C,)&amp;" is location"</f>
        <v>#N/A</v>
      </c>
      <c r="M82" s="76" t="s">
        <v>26</v>
      </c>
    </row>
    <row r="83">
      <c r="A83" s="71"/>
      <c r="B83" s="35"/>
      <c r="C83" s="35"/>
      <c r="D83" s="35"/>
      <c r="E83" s="77"/>
      <c r="F83" s="74" t="s">
        <v>67</v>
      </c>
      <c r="G83" s="75" t="s">
        <v>51</v>
      </c>
      <c r="H83" s="75" t="s">
        <v>1</v>
      </c>
      <c r="I83" s="75"/>
      <c r="J83" s="75"/>
      <c r="K83" s="75" t="str">
        <f>MATCH(A83,'16 Active Employee List'!C:C,)&amp;" is location"</f>
        <v>#N/A</v>
      </c>
      <c r="L83" s="54" t="str">
        <f>MATCH(A83,'126 Active Google Accounts w co'!C:C,)&amp;" is location"</f>
        <v>#N/A</v>
      </c>
      <c r="M83" s="75"/>
    </row>
    <row r="84">
      <c r="A84" s="71"/>
      <c r="B84" s="72"/>
      <c r="C84" s="72"/>
      <c r="D84" s="35"/>
      <c r="E84" s="77"/>
      <c r="F84" s="74" t="s">
        <v>65</v>
      </c>
      <c r="G84" s="75" t="s">
        <v>51</v>
      </c>
      <c r="H84" s="75" t="s">
        <v>66</v>
      </c>
      <c r="I84" s="75"/>
      <c r="J84" s="75"/>
      <c r="K84" s="75" t="str">
        <f>MATCH(A84,'16 Active Employee List'!C:C,)&amp;" is location"</f>
        <v>#N/A</v>
      </c>
      <c r="L84" s="54" t="str">
        <f>MATCH(A84,'126 Active Google Accounts w co'!C:C,)&amp;" is location"</f>
        <v>#N/A</v>
      </c>
      <c r="M84" s="75"/>
    </row>
    <row r="85">
      <c r="A85" s="71"/>
      <c r="B85" s="72"/>
      <c r="C85" s="72"/>
      <c r="D85" s="35"/>
      <c r="E85" s="77"/>
      <c r="F85" s="74" t="s">
        <v>67</v>
      </c>
      <c r="G85" s="75" t="s">
        <v>51</v>
      </c>
      <c r="H85" s="75" t="s">
        <v>66</v>
      </c>
      <c r="I85" s="75"/>
      <c r="J85" s="75"/>
      <c r="K85" s="75" t="str">
        <f>MATCH(A85,'16 Active Employee List'!C:C,)&amp;" is location"</f>
        <v>#N/A</v>
      </c>
      <c r="L85" s="54" t="str">
        <f>MATCH(A85,'126 Active Google Accounts w co'!C:C,)&amp;" is location"</f>
        <v>#N/A</v>
      </c>
      <c r="M85" s="75"/>
    </row>
    <row r="86">
      <c r="A86" s="71"/>
      <c r="B86" s="72"/>
      <c r="C86" s="72"/>
      <c r="D86" s="35"/>
      <c r="E86" s="77"/>
      <c r="F86" s="74" t="s">
        <v>65</v>
      </c>
      <c r="G86" s="75" t="s">
        <v>51</v>
      </c>
      <c r="H86" s="75" t="s">
        <v>66</v>
      </c>
      <c r="I86" s="75"/>
      <c r="J86" s="75"/>
      <c r="K86" s="75" t="str">
        <f>MATCH(A86,'16 Active Employee List'!C:C,)&amp;" is location"</f>
        <v>#N/A</v>
      </c>
      <c r="L86" s="54" t="str">
        <f>MATCH(A86,'126 Active Google Accounts w co'!C:C,)&amp;" is location"</f>
        <v>#N/A</v>
      </c>
      <c r="M86" s="75"/>
    </row>
    <row r="87">
      <c r="A87" s="71"/>
      <c r="B87" s="72"/>
      <c r="C87" s="72"/>
      <c r="D87" s="35"/>
      <c r="E87" s="77"/>
      <c r="F87" s="74" t="s">
        <v>67</v>
      </c>
      <c r="G87" s="75" t="s">
        <v>51</v>
      </c>
      <c r="H87" s="75" t="s">
        <v>66</v>
      </c>
      <c r="I87" s="75"/>
      <c r="J87" s="75"/>
      <c r="K87" s="75" t="str">
        <f>MATCH(A87,'16 Active Employee List'!C:C,)&amp;" is location"</f>
        <v>#N/A</v>
      </c>
      <c r="L87" s="54" t="str">
        <f>MATCH(A87,'126 Active Google Accounts w co'!C:C,)&amp;" is location"</f>
        <v>#N/A</v>
      </c>
      <c r="M87" s="75"/>
    </row>
    <row r="88">
      <c r="A88" s="71"/>
      <c r="B88" s="72"/>
      <c r="C88" s="72"/>
      <c r="D88" s="35"/>
      <c r="E88" s="77"/>
      <c r="F88" s="74" t="s">
        <v>65</v>
      </c>
      <c r="G88" s="75" t="s">
        <v>51</v>
      </c>
      <c r="H88" s="75" t="s">
        <v>66</v>
      </c>
      <c r="I88" s="75"/>
      <c r="J88" s="75"/>
      <c r="K88" s="75" t="str">
        <f>MATCH(A88,'16 Active Employee List'!C:C,)&amp;" is location"</f>
        <v>#N/A</v>
      </c>
      <c r="L88" s="54" t="str">
        <f>MATCH(A88,'126 Active Google Accounts w co'!C:C,)&amp;" is location"</f>
        <v>#N/A</v>
      </c>
      <c r="M88" s="75"/>
    </row>
    <row r="89">
      <c r="A89" s="71"/>
      <c r="B89" s="72"/>
      <c r="C89" s="72"/>
      <c r="D89" s="35"/>
      <c r="E89" s="77"/>
      <c r="F89" s="74" t="s">
        <v>65</v>
      </c>
      <c r="G89" s="75" t="s">
        <v>51</v>
      </c>
      <c r="H89" s="75" t="s">
        <v>66</v>
      </c>
      <c r="I89" s="75"/>
      <c r="J89" s="75"/>
      <c r="K89" s="75" t="str">
        <f>MATCH(A89,'16 Active Employee List'!C:C,)&amp;" is location"</f>
        <v>#N/A</v>
      </c>
      <c r="L89" s="54" t="str">
        <f>MATCH(A89,'126 Active Google Accounts w co'!C:C,)&amp;" is location"</f>
        <v>#N/A</v>
      </c>
      <c r="M89" s="75"/>
    </row>
    <row r="90">
      <c r="A90" s="71"/>
      <c r="B90" s="72"/>
      <c r="C90" s="72"/>
      <c r="D90" s="35"/>
      <c r="E90" s="77"/>
      <c r="F90" s="74" t="s">
        <v>65</v>
      </c>
      <c r="G90" s="75" t="s">
        <v>51</v>
      </c>
      <c r="H90" s="75" t="s">
        <v>66</v>
      </c>
      <c r="I90" s="75"/>
      <c r="J90" s="75"/>
      <c r="K90" s="75" t="str">
        <f>MATCH(A90,'16 Active Employee List'!C:C,)&amp;" is location"</f>
        <v>#N/A</v>
      </c>
      <c r="L90" s="54" t="str">
        <f>MATCH(A90,'126 Active Google Accounts w co'!C:C,)&amp;" is location"</f>
        <v>#N/A</v>
      </c>
      <c r="M90" s="75"/>
    </row>
    <row r="91">
      <c r="A91" s="71"/>
      <c r="B91" s="72"/>
      <c r="C91" s="72"/>
      <c r="D91" s="35"/>
      <c r="E91" s="77"/>
      <c r="F91" s="74" t="s">
        <v>65</v>
      </c>
      <c r="G91" s="75" t="s">
        <v>51</v>
      </c>
      <c r="H91" s="75" t="s">
        <v>66</v>
      </c>
      <c r="I91" s="75"/>
      <c r="J91" s="75"/>
      <c r="K91" s="75" t="str">
        <f>MATCH(A91,'16 Active Employee List'!C:C,)&amp;" is location"</f>
        <v>#N/A</v>
      </c>
      <c r="L91" s="54" t="str">
        <f>MATCH(A91,'126 Active Google Accounts w co'!C:C,)&amp;" is location"</f>
        <v>#N/A</v>
      </c>
      <c r="M91" s="75"/>
    </row>
    <row r="92">
      <c r="A92" s="71"/>
      <c r="B92" s="72"/>
      <c r="C92" s="72"/>
      <c r="D92" s="35"/>
      <c r="E92" s="77"/>
      <c r="F92" s="74" t="s">
        <v>67</v>
      </c>
      <c r="G92" s="75" t="s">
        <v>51</v>
      </c>
      <c r="H92" s="75" t="s">
        <v>66</v>
      </c>
      <c r="I92" s="75"/>
      <c r="J92" s="75"/>
      <c r="K92" s="75" t="str">
        <f>MATCH(A92,'16 Active Employee List'!C:C,)&amp;" is location"</f>
        <v>#N/A</v>
      </c>
      <c r="L92" s="54" t="str">
        <f>MATCH(A92,'126 Active Google Accounts w co'!C:C,)&amp;" is location"</f>
        <v>#N/A</v>
      </c>
      <c r="M92" s="75"/>
    </row>
    <row r="93">
      <c r="A93" s="71"/>
      <c r="B93" s="72"/>
      <c r="C93" s="72"/>
      <c r="D93" s="35"/>
      <c r="E93" s="77"/>
      <c r="F93" s="74" t="s">
        <v>67</v>
      </c>
      <c r="G93" s="75" t="s">
        <v>51</v>
      </c>
      <c r="H93" s="75" t="s">
        <v>66</v>
      </c>
      <c r="I93" s="75"/>
      <c r="J93" s="75"/>
      <c r="K93" s="75" t="str">
        <f>MATCH(A93,'16 Active Employee List'!C:C,)&amp;" is location"</f>
        <v>#N/A</v>
      </c>
      <c r="L93" s="54" t="str">
        <f>MATCH(A93,'126 Active Google Accounts w co'!C:C,)&amp;" is location"</f>
        <v>#N/A</v>
      </c>
      <c r="M93" s="75"/>
    </row>
    <row r="94">
      <c r="A94" s="71"/>
      <c r="B94" s="72"/>
      <c r="C94" s="72"/>
      <c r="D94" s="35"/>
      <c r="E94" s="77"/>
      <c r="F94" s="74" t="s">
        <v>67</v>
      </c>
      <c r="G94" s="75" t="s">
        <v>51</v>
      </c>
      <c r="H94" s="75" t="s">
        <v>66</v>
      </c>
      <c r="I94" s="75"/>
      <c r="J94" s="75"/>
      <c r="K94" s="75" t="str">
        <f>MATCH(A94,'16 Active Employee List'!C:C,)&amp;" is location"</f>
        <v>#N/A</v>
      </c>
      <c r="L94" s="54" t="str">
        <f>MATCH(A94,'126 Active Google Accounts w co'!C:C,)&amp;" is location"</f>
        <v>#N/A</v>
      </c>
      <c r="M94" s="75"/>
    </row>
    <row r="95">
      <c r="A95" s="71"/>
      <c r="B95" s="72"/>
      <c r="C95" s="72"/>
      <c r="D95" s="35"/>
      <c r="E95" s="77"/>
      <c r="F95" s="74" t="s">
        <v>65</v>
      </c>
      <c r="G95" s="75" t="s">
        <v>51</v>
      </c>
      <c r="H95" s="75" t="s">
        <v>1</v>
      </c>
      <c r="I95" s="75"/>
      <c r="J95" s="75"/>
      <c r="K95" s="75" t="str">
        <f>MATCH(A95,'16 Active Employee List'!C:C,)&amp;" is location"</f>
        <v>#N/A</v>
      </c>
      <c r="L95" s="54" t="str">
        <f>MATCH(A95,'126 Active Google Accounts w co'!C:C,)&amp;" is location"</f>
        <v>#N/A</v>
      </c>
      <c r="M95" s="75"/>
    </row>
    <row r="96">
      <c r="A96" s="71"/>
      <c r="B96" s="72"/>
      <c r="C96" s="72"/>
      <c r="D96" s="35"/>
      <c r="E96" s="77"/>
      <c r="F96" s="74" t="s">
        <v>65</v>
      </c>
      <c r="G96" s="75" t="s">
        <v>51</v>
      </c>
      <c r="H96" s="75" t="s">
        <v>66</v>
      </c>
      <c r="I96" s="75"/>
      <c r="J96" s="75"/>
      <c r="K96" s="75" t="str">
        <f>MATCH(A96,'16 Active Employee List'!C:C,)&amp;" is location"</f>
        <v>#N/A</v>
      </c>
      <c r="L96" s="54" t="str">
        <f>MATCH(A96,'126 Active Google Accounts w co'!C:C,)&amp;" is location"</f>
        <v>#N/A</v>
      </c>
      <c r="M96" s="75"/>
    </row>
    <row r="97">
      <c r="A97" s="71"/>
      <c r="B97" s="72"/>
      <c r="C97" s="72"/>
      <c r="D97" s="35"/>
      <c r="E97" s="77"/>
      <c r="F97" s="74" t="s">
        <v>67</v>
      </c>
      <c r="G97" s="75" t="s">
        <v>51</v>
      </c>
      <c r="H97" s="75" t="s">
        <v>66</v>
      </c>
      <c r="I97" s="75"/>
      <c r="J97" s="75"/>
      <c r="K97" s="75" t="str">
        <f>MATCH(A97,'16 Active Employee List'!C:C,)&amp;" is location"</f>
        <v>#N/A</v>
      </c>
      <c r="L97" s="54" t="str">
        <f>MATCH(A97,'126 Active Google Accounts w co'!C:C,)&amp;" is location"</f>
        <v>#N/A</v>
      </c>
      <c r="M97" s="75"/>
    </row>
    <row r="98">
      <c r="A98" s="71"/>
      <c r="B98" s="72"/>
      <c r="C98" s="72"/>
      <c r="D98" s="35"/>
      <c r="E98" s="77"/>
      <c r="F98" s="74" t="s">
        <v>67</v>
      </c>
      <c r="G98" s="75" t="s">
        <v>51</v>
      </c>
      <c r="H98" s="75" t="s">
        <v>66</v>
      </c>
      <c r="I98" s="75"/>
      <c r="J98" s="75"/>
      <c r="K98" s="75" t="str">
        <f>MATCH(A98,'16 Active Employee List'!C:C,)&amp;" is location"</f>
        <v>#N/A</v>
      </c>
      <c r="L98" s="54" t="str">
        <f>MATCH(A98,'126 Active Google Accounts w co'!C:C,)&amp;" is location"</f>
        <v>#N/A</v>
      </c>
      <c r="M98" s="75"/>
    </row>
    <row r="99">
      <c r="A99" s="71"/>
      <c r="B99" s="72"/>
      <c r="C99" s="72"/>
      <c r="D99" s="35"/>
      <c r="E99" s="77"/>
      <c r="F99" s="74" t="s">
        <v>67</v>
      </c>
      <c r="G99" s="75" t="s">
        <v>51</v>
      </c>
      <c r="H99" s="75" t="s">
        <v>66</v>
      </c>
      <c r="I99" s="75"/>
      <c r="J99" s="75"/>
      <c r="K99" s="75" t="str">
        <f>MATCH(A99,'16 Active Employee List'!C:C,)&amp;" is location"</f>
        <v>#N/A</v>
      </c>
      <c r="L99" s="54" t="str">
        <f>MATCH(A99,'126 Active Google Accounts w co'!C:C,)&amp;" is location"</f>
        <v>#N/A</v>
      </c>
      <c r="M99" s="75"/>
    </row>
    <row r="100">
      <c r="A100" s="71"/>
      <c r="B100" s="72"/>
      <c r="C100" s="72"/>
      <c r="D100" s="35"/>
      <c r="E100" s="77"/>
      <c r="F100" s="74" t="s">
        <v>67</v>
      </c>
      <c r="G100" s="75" t="s">
        <v>51</v>
      </c>
      <c r="H100" s="75" t="s">
        <v>66</v>
      </c>
      <c r="I100" s="75"/>
      <c r="J100" s="75"/>
      <c r="K100" s="75" t="str">
        <f>MATCH(A100,'16 Active Employee List'!C:C,)&amp;" is location"</f>
        <v>#N/A</v>
      </c>
      <c r="L100" s="54" t="str">
        <f>MATCH(A100,'126 Active Google Accounts w co'!C:C,)&amp;" is location"</f>
        <v>#N/A</v>
      </c>
      <c r="M100" s="75"/>
    </row>
    <row r="101">
      <c r="A101" s="71"/>
      <c r="B101" s="72"/>
      <c r="C101" s="72"/>
      <c r="D101" s="35"/>
      <c r="E101" s="77"/>
      <c r="F101" s="74" t="s">
        <v>67</v>
      </c>
      <c r="G101" s="75" t="s">
        <v>51</v>
      </c>
      <c r="H101" s="75" t="s">
        <v>66</v>
      </c>
      <c r="I101" s="75"/>
      <c r="J101" s="75"/>
      <c r="K101" s="75" t="str">
        <f>MATCH(A101,'16 Active Employee List'!C:C,)&amp;" is location"</f>
        <v>#N/A</v>
      </c>
      <c r="L101" s="54" t="str">
        <f>MATCH(A101,'126 Active Google Accounts w co'!C:C,)&amp;" is location"</f>
        <v>#N/A</v>
      </c>
      <c r="M101" s="75"/>
    </row>
    <row r="102">
      <c r="A102" s="71"/>
      <c r="B102" s="72"/>
      <c r="C102" s="72"/>
      <c r="D102" s="35"/>
      <c r="E102" s="77"/>
      <c r="F102" s="74" t="s">
        <v>67</v>
      </c>
      <c r="G102" s="75" t="s">
        <v>51</v>
      </c>
      <c r="H102" s="75" t="s">
        <v>66</v>
      </c>
      <c r="I102" s="75"/>
      <c r="J102" s="75"/>
      <c r="K102" s="75" t="str">
        <f>MATCH(A102,'16 Active Employee List'!C:C,)&amp;" is location"</f>
        <v>#N/A</v>
      </c>
      <c r="L102" s="54" t="str">
        <f>MATCH(A102,'126 Active Google Accounts w co'!C:C,)&amp;" is location"</f>
        <v>#N/A</v>
      </c>
      <c r="M102" s="75"/>
    </row>
    <row r="103">
      <c r="A103" s="71"/>
      <c r="B103" s="72"/>
      <c r="C103" s="72"/>
      <c r="D103" s="35"/>
      <c r="E103" s="77"/>
      <c r="F103" s="74" t="s">
        <v>65</v>
      </c>
      <c r="G103" s="75" t="s">
        <v>51</v>
      </c>
      <c r="H103" s="75" t="s">
        <v>66</v>
      </c>
      <c r="I103" s="75"/>
      <c r="J103" s="75"/>
      <c r="K103" s="75" t="str">
        <f>MATCH(A103,'16 Active Employee List'!C:C,)&amp;" is location"</f>
        <v>#N/A</v>
      </c>
      <c r="L103" s="54" t="str">
        <f>MATCH(A103,'126 Active Google Accounts w co'!C:C,)&amp;" is location"</f>
        <v>#N/A</v>
      </c>
      <c r="M103" s="75"/>
    </row>
    <row r="104">
      <c r="A104" s="71"/>
      <c r="B104" s="72"/>
      <c r="C104" s="72"/>
      <c r="D104" s="35"/>
      <c r="E104" s="77"/>
      <c r="F104" s="74" t="s">
        <v>65</v>
      </c>
      <c r="G104" s="75" t="s">
        <v>51</v>
      </c>
      <c r="H104" s="75" t="s">
        <v>66</v>
      </c>
      <c r="I104" s="75"/>
      <c r="J104" s="75"/>
      <c r="K104" s="75" t="str">
        <f>MATCH(A104,'16 Active Employee List'!C:C,)&amp;" is location"</f>
        <v>#N/A</v>
      </c>
      <c r="L104" s="54" t="str">
        <f>MATCH(A104,'126 Active Google Accounts w co'!C:C,)&amp;" is location"</f>
        <v>#N/A</v>
      </c>
      <c r="M104" s="75"/>
    </row>
    <row r="105">
      <c r="A105" s="71"/>
      <c r="B105" s="72"/>
      <c r="C105" s="72"/>
      <c r="D105" s="35"/>
      <c r="E105" s="77"/>
      <c r="F105" s="74" t="s">
        <v>65</v>
      </c>
      <c r="G105" s="75" t="s">
        <v>51</v>
      </c>
      <c r="H105" s="75" t="s">
        <v>66</v>
      </c>
      <c r="I105" s="75"/>
      <c r="J105" s="75"/>
      <c r="K105" s="75" t="str">
        <f>MATCH(A105,'16 Active Employee List'!C:C,)&amp;" is location"</f>
        <v>#N/A</v>
      </c>
      <c r="L105" s="54" t="str">
        <f>MATCH(A105,'126 Active Google Accounts w co'!C:C,)&amp;" is location"</f>
        <v>#N/A</v>
      </c>
      <c r="M105" s="75"/>
    </row>
    <row r="106">
      <c r="A106" s="71"/>
      <c r="B106" s="72"/>
      <c r="C106" s="72"/>
      <c r="D106" s="35"/>
      <c r="E106" s="77"/>
      <c r="F106" s="74" t="s">
        <v>65</v>
      </c>
      <c r="G106" s="75" t="s">
        <v>51</v>
      </c>
      <c r="H106" s="75" t="s">
        <v>66</v>
      </c>
      <c r="I106" s="75"/>
      <c r="J106" s="75"/>
      <c r="K106" s="75" t="str">
        <f>MATCH(A106,'16 Active Employee List'!C:C,)&amp;" is location"</f>
        <v>#N/A</v>
      </c>
      <c r="L106" s="54" t="str">
        <f>MATCH(A106,'126 Active Google Accounts w co'!C:C,)&amp;" is location"</f>
        <v>#N/A</v>
      </c>
      <c r="M106" s="75"/>
    </row>
    <row r="107">
      <c r="A107" s="71"/>
      <c r="B107" s="72"/>
      <c r="C107" s="72"/>
      <c r="D107" s="35"/>
      <c r="E107" s="77"/>
      <c r="F107" s="74" t="s">
        <v>65</v>
      </c>
      <c r="G107" s="75" t="s">
        <v>51</v>
      </c>
      <c r="H107" s="75" t="s">
        <v>66</v>
      </c>
      <c r="I107" s="75"/>
      <c r="J107" s="75"/>
      <c r="K107" s="75" t="str">
        <f>MATCH(A107,'16 Active Employee List'!C:C,)&amp;" is location"</f>
        <v>#N/A</v>
      </c>
      <c r="L107" s="54" t="str">
        <f>MATCH(A107,'126 Active Google Accounts w co'!C:C,)&amp;" is location"</f>
        <v>#N/A</v>
      </c>
      <c r="M107" s="75"/>
    </row>
    <row r="108">
      <c r="A108" s="71"/>
      <c r="B108" s="72"/>
      <c r="C108" s="72"/>
      <c r="D108" s="35"/>
      <c r="E108" s="77"/>
      <c r="F108" s="74" t="s">
        <v>65</v>
      </c>
      <c r="G108" s="75" t="s">
        <v>51</v>
      </c>
      <c r="H108" s="75" t="s">
        <v>1</v>
      </c>
      <c r="I108" s="75"/>
      <c r="J108" s="75"/>
      <c r="K108" s="75" t="str">
        <f>MATCH(A108,'16 Active Employee List'!C:C,)&amp;" is location"</f>
        <v>#N/A</v>
      </c>
      <c r="L108" s="54" t="str">
        <f>MATCH(A108,'126 Active Google Accounts w co'!C:C,)&amp;" is location"</f>
        <v>#N/A</v>
      </c>
      <c r="M108" s="75"/>
    </row>
    <row r="109">
      <c r="A109" s="71"/>
      <c r="B109" s="72"/>
      <c r="C109" s="72"/>
      <c r="D109" s="35"/>
      <c r="E109" s="77"/>
      <c r="F109" s="74" t="s">
        <v>67</v>
      </c>
      <c r="G109" s="75" t="s">
        <v>52</v>
      </c>
      <c r="H109" s="75" t="s">
        <v>1</v>
      </c>
      <c r="I109" s="75"/>
      <c r="J109" s="75"/>
      <c r="K109" s="75" t="str">
        <f>MATCH(A109,'16 Active Employee List'!C:C,)&amp;" is location"</f>
        <v>#N/A</v>
      </c>
      <c r="L109" s="54" t="str">
        <f>MATCH(A109,'126 Active Google Accounts w co'!C:C,)&amp;" is location"</f>
        <v>#N/A</v>
      </c>
      <c r="M109" s="76" t="s">
        <v>26</v>
      </c>
    </row>
    <row r="110">
      <c r="A110" s="71"/>
      <c r="B110" s="72"/>
      <c r="C110" s="72"/>
      <c r="D110" s="35"/>
      <c r="E110" s="77"/>
      <c r="F110" s="74" t="s">
        <v>67</v>
      </c>
      <c r="G110" s="75" t="s">
        <v>52</v>
      </c>
      <c r="H110" s="75" t="s">
        <v>1</v>
      </c>
      <c r="I110" s="75"/>
      <c r="J110" s="75"/>
      <c r="K110" s="75" t="str">
        <f>MATCH(A110,'16 Active Employee List'!C:C,)&amp;" is location"</f>
        <v>#N/A</v>
      </c>
      <c r="L110" s="54" t="str">
        <f>MATCH(A110,'126 Active Google Accounts w co'!C:C,)&amp;" is location"</f>
        <v>#N/A</v>
      </c>
      <c r="M110" s="76" t="s">
        <v>26</v>
      </c>
    </row>
    <row r="111">
      <c r="A111" s="71"/>
      <c r="B111" s="72"/>
      <c r="C111" s="72"/>
      <c r="D111" s="35"/>
      <c r="E111" s="77"/>
      <c r="F111" s="74" t="s">
        <v>65</v>
      </c>
      <c r="G111" s="75" t="s">
        <v>51</v>
      </c>
      <c r="H111" s="75" t="s">
        <v>66</v>
      </c>
      <c r="I111" s="75"/>
      <c r="J111" s="75"/>
      <c r="K111" s="75" t="str">
        <f>MATCH(A111,'16 Active Employee List'!C:C,)&amp;" is location"</f>
        <v>#N/A</v>
      </c>
      <c r="L111" s="54" t="str">
        <f>MATCH(A111,'126 Active Google Accounts w co'!C:C,)&amp;" is location"</f>
        <v>#N/A</v>
      </c>
      <c r="M111" s="75"/>
    </row>
    <row r="112">
      <c r="A112" s="71"/>
      <c r="B112" s="72"/>
      <c r="C112" s="72"/>
      <c r="D112" s="35"/>
      <c r="E112" s="77"/>
      <c r="F112" s="74" t="s">
        <v>65</v>
      </c>
      <c r="G112" s="75" t="s">
        <v>51</v>
      </c>
      <c r="H112" s="75" t="s">
        <v>66</v>
      </c>
      <c r="I112" s="75"/>
      <c r="J112" s="75"/>
      <c r="K112" s="75" t="str">
        <f>MATCH(A112,'16 Active Employee List'!C:C,)&amp;" is location"</f>
        <v>#N/A</v>
      </c>
      <c r="L112" s="54" t="str">
        <f>MATCH(A112,'126 Active Google Accounts w co'!C:C,)&amp;" is location"</f>
        <v>#N/A</v>
      </c>
      <c r="M112" s="75"/>
    </row>
    <row r="113">
      <c r="A113" s="71"/>
      <c r="B113" s="72"/>
      <c r="C113" s="72"/>
      <c r="D113" s="35"/>
      <c r="E113" s="77"/>
      <c r="F113" s="74" t="s">
        <v>65</v>
      </c>
      <c r="G113" s="75" t="s">
        <v>51</v>
      </c>
      <c r="H113" s="75" t="s">
        <v>66</v>
      </c>
      <c r="I113" s="75"/>
      <c r="J113" s="75"/>
      <c r="K113" s="75" t="str">
        <f>MATCH(A113,'16 Active Employee List'!C:C,)&amp;" is location"</f>
        <v>#N/A</v>
      </c>
      <c r="L113" s="54" t="str">
        <f>MATCH(A113,'126 Active Google Accounts w co'!C:C,)&amp;" is location"</f>
        <v>#N/A</v>
      </c>
      <c r="M113" s="75"/>
    </row>
    <row r="114">
      <c r="A114" s="71"/>
      <c r="B114" s="72"/>
      <c r="C114" s="72"/>
      <c r="D114" s="35"/>
      <c r="E114" s="77"/>
      <c r="F114" s="74" t="s">
        <v>65</v>
      </c>
      <c r="G114" s="75" t="s">
        <v>51</v>
      </c>
      <c r="H114" s="75" t="s">
        <v>66</v>
      </c>
      <c r="I114" s="75"/>
      <c r="J114" s="75"/>
      <c r="K114" s="75" t="str">
        <f>MATCH(A114,'16 Active Employee List'!C:C,)&amp;" is location"</f>
        <v>#N/A</v>
      </c>
      <c r="L114" s="54" t="str">
        <f>MATCH(A114,'126 Active Google Accounts w co'!C:C,)&amp;" is location"</f>
        <v>#N/A</v>
      </c>
      <c r="M114" s="75"/>
    </row>
    <row r="115">
      <c r="A115" s="71"/>
      <c r="B115" s="72"/>
      <c r="C115" s="72"/>
      <c r="D115" s="35"/>
      <c r="E115" s="77"/>
      <c r="F115" s="74" t="s">
        <v>65</v>
      </c>
      <c r="G115" s="75" t="s">
        <v>51</v>
      </c>
      <c r="H115" s="75" t="s">
        <v>66</v>
      </c>
      <c r="I115" s="75"/>
      <c r="J115" s="75"/>
      <c r="K115" s="75" t="str">
        <f>MATCH(A115,'16 Active Employee List'!C:C,)&amp;" is location"</f>
        <v>#N/A</v>
      </c>
      <c r="L115" s="54" t="str">
        <f>MATCH(A115,'126 Active Google Accounts w co'!C:C,)&amp;" is location"</f>
        <v>#N/A</v>
      </c>
      <c r="M115" s="75"/>
    </row>
    <row r="116">
      <c r="A116" s="71"/>
      <c r="B116" s="72"/>
      <c r="C116" s="72"/>
      <c r="D116" s="35"/>
      <c r="E116" s="77"/>
      <c r="F116" s="74" t="s">
        <v>65</v>
      </c>
      <c r="G116" s="75" t="s">
        <v>51</v>
      </c>
      <c r="H116" s="75" t="s">
        <v>66</v>
      </c>
      <c r="I116" s="75"/>
      <c r="J116" s="75"/>
      <c r="K116" s="75" t="str">
        <f>MATCH(A116,'16 Active Employee List'!C:C,)&amp;" is location"</f>
        <v>#N/A</v>
      </c>
      <c r="L116" s="54" t="str">
        <f>MATCH(A116,'126 Active Google Accounts w co'!C:C,)&amp;" is location"</f>
        <v>#N/A</v>
      </c>
      <c r="M116" s="75"/>
    </row>
    <row r="117">
      <c r="A117" s="71"/>
      <c r="B117" s="72"/>
      <c r="C117" s="72"/>
      <c r="D117" s="35"/>
      <c r="E117" s="77"/>
      <c r="F117" s="74" t="s">
        <v>65</v>
      </c>
      <c r="G117" s="75" t="s">
        <v>51</v>
      </c>
      <c r="H117" s="75" t="s">
        <v>66</v>
      </c>
      <c r="I117" s="75"/>
      <c r="J117" s="75"/>
      <c r="K117" s="75" t="str">
        <f>MATCH(A117,'16 Active Employee List'!C:C,)&amp;" is location"</f>
        <v>#N/A</v>
      </c>
      <c r="L117" s="54" t="str">
        <f>MATCH(A117,'126 Active Google Accounts w co'!C:C,)&amp;" is location"</f>
        <v>#N/A</v>
      </c>
      <c r="M117" s="75"/>
    </row>
    <row r="118">
      <c r="A118" s="71"/>
      <c r="B118" s="72"/>
      <c r="C118" s="72"/>
      <c r="D118" s="35"/>
      <c r="E118" s="77"/>
      <c r="F118" s="74" t="s">
        <v>67</v>
      </c>
      <c r="G118" s="75" t="s">
        <v>51</v>
      </c>
      <c r="H118" s="75" t="s">
        <v>66</v>
      </c>
      <c r="I118" s="75"/>
      <c r="J118" s="75"/>
      <c r="K118" s="75" t="str">
        <f>MATCH(A118,'16 Active Employee List'!C:C,)&amp;" is location"</f>
        <v>#N/A</v>
      </c>
      <c r="L118" s="54" t="str">
        <f>MATCH(A118,'126 Active Google Accounts w co'!C:C,)&amp;" is location"</f>
        <v>#N/A</v>
      </c>
      <c r="M118" s="75"/>
    </row>
    <row r="119">
      <c r="A119" s="71"/>
      <c r="B119" s="72"/>
      <c r="C119" s="72"/>
      <c r="D119" s="35"/>
      <c r="E119" s="77"/>
      <c r="F119" s="74" t="s">
        <v>67</v>
      </c>
      <c r="G119" s="75" t="s">
        <v>51</v>
      </c>
      <c r="H119" s="75" t="s">
        <v>66</v>
      </c>
      <c r="I119" s="75"/>
      <c r="J119" s="75"/>
      <c r="K119" s="75" t="str">
        <f>MATCH(A119,'16 Active Employee List'!C:C,)&amp;" is location"</f>
        <v>#N/A</v>
      </c>
      <c r="L119" s="54" t="str">
        <f>MATCH(A119,'126 Active Google Accounts w co'!C:C,)&amp;" is location"</f>
        <v>#N/A</v>
      </c>
      <c r="M119" s="75"/>
    </row>
    <row r="120">
      <c r="A120" s="71"/>
      <c r="B120" s="72"/>
      <c r="C120" s="72"/>
      <c r="D120" s="35"/>
      <c r="E120" s="77"/>
      <c r="F120" s="74" t="s">
        <v>65</v>
      </c>
      <c r="G120" s="75" t="s">
        <v>51</v>
      </c>
      <c r="H120" s="75" t="s">
        <v>66</v>
      </c>
      <c r="I120" s="75"/>
      <c r="J120" s="75"/>
      <c r="K120" s="75" t="str">
        <f>MATCH(A120,'16 Active Employee List'!C:C,)&amp;" is location"</f>
        <v>#N/A</v>
      </c>
      <c r="L120" s="54" t="str">
        <f>MATCH(A120,'126 Active Google Accounts w co'!C:C,)&amp;" is location"</f>
        <v>#N/A</v>
      </c>
      <c r="M120" s="75"/>
    </row>
    <row r="121">
      <c r="A121" s="71"/>
      <c r="B121" s="72"/>
      <c r="C121" s="72"/>
      <c r="D121" s="35"/>
      <c r="E121" s="77"/>
      <c r="F121" s="74" t="s">
        <v>67</v>
      </c>
      <c r="G121" s="75" t="s">
        <v>51</v>
      </c>
      <c r="H121" s="75" t="s">
        <v>66</v>
      </c>
      <c r="I121" s="75"/>
      <c r="J121" s="75"/>
      <c r="K121" s="75" t="str">
        <f>MATCH(A121,'16 Active Employee List'!C:C,)&amp;" is location"</f>
        <v>#N/A</v>
      </c>
      <c r="L121" s="54" t="str">
        <f>MATCH(A121,'126 Active Google Accounts w co'!C:C,)&amp;" is location"</f>
        <v>#N/A</v>
      </c>
      <c r="M121" s="75"/>
    </row>
    <row r="122">
      <c r="A122" s="71"/>
      <c r="B122" s="72"/>
      <c r="C122" s="72"/>
      <c r="D122" s="35"/>
      <c r="E122" s="77"/>
      <c r="F122" s="74" t="s">
        <v>67</v>
      </c>
      <c r="G122" s="75" t="s">
        <v>51</v>
      </c>
      <c r="H122" s="75" t="s">
        <v>66</v>
      </c>
      <c r="I122" s="75"/>
      <c r="J122" s="75"/>
      <c r="K122" s="75" t="str">
        <f>MATCH(A122,'16 Active Employee List'!C:C,)&amp;" is location"</f>
        <v>#N/A</v>
      </c>
      <c r="L122" s="54" t="str">
        <f>MATCH(A122,'126 Active Google Accounts w co'!C:C,)&amp;" is location"</f>
        <v>#N/A</v>
      </c>
      <c r="M122" s="75"/>
    </row>
    <row r="123">
      <c r="A123" s="71"/>
      <c r="B123" s="72"/>
      <c r="C123" s="72"/>
      <c r="D123" s="35"/>
      <c r="E123" s="77"/>
      <c r="F123" s="74" t="s">
        <v>67</v>
      </c>
      <c r="G123" s="75" t="s">
        <v>51</v>
      </c>
      <c r="H123" s="75" t="s">
        <v>66</v>
      </c>
      <c r="I123" s="75"/>
      <c r="J123" s="75"/>
      <c r="K123" s="75" t="str">
        <f>MATCH(A123,'16 Active Employee List'!C:C,)&amp;" is location"</f>
        <v>#N/A</v>
      </c>
      <c r="L123" s="54" t="str">
        <f>MATCH(A123,'126 Active Google Accounts w co'!C:C,)&amp;" is location"</f>
        <v>#N/A</v>
      </c>
      <c r="M123" s="75"/>
    </row>
    <row r="124">
      <c r="A124" s="71"/>
      <c r="B124" s="72"/>
      <c r="C124" s="72"/>
      <c r="D124" s="35"/>
      <c r="E124" s="77"/>
      <c r="F124" s="74" t="s">
        <v>67</v>
      </c>
      <c r="G124" s="75" t="s">
        <v>52</v>
      </c>
      <c r="H124" s="75" t="s">
        <v>1</v>
      </c>
      <c r="I124" s="75"/>
      <c r="J124" s="75"/>
      <c r="K124" s="75" t="str">
        <f>MATCH(A124,'16 Active Employee List'!C:C,)&amp;" is location"</f>
        <v>#N/A</v>
      </c>
      <c r="L124" s="54" t="str">
        <f>MATCH(A124,'126 Active Google Accounts w co'!C:C,)&amp;" is location"</f>
        <v>#N/A</v>
      </c>
      <c r="M124" s="76" t="s">
        <v>26</v>
      </c>
    </row>
    <row r="125">
      <c r="A125" s="71"/>
      <c r="B125" s="72"/>
      <c r="C125" s="72"/>
      <c r="D125" s="35"/>
      <c r="E125" s="77"/>
      <c r="F125" s="74" t="s">
        <v>67</v>
      </c>
      <c r="G125" s="75" t="s">
        <v>51</v>
      </c>
      <c r="H125" s="75" t="s">
        <v>66</v>
      </c>
      <c r="I125" s="75"/>
      <c r="J125" s="75"/>
      <c r="K125" s="75" t="str">
        <f>MATCH(A125,'16 Active Employee List'!C:C,)&amp;" is location"</f>
        <v>#N/A</v>
      </c>
      <c r="L125" s="54" t="str">
        <f>MATCH(A125,'126 Active Google Accounts w co'!C:C,)&amp;" is location"</f>
        <v>#N/A</v>
      </c>
      <c r="M125" s="75"/>
    </row>
    <row r="126">
      <c r="A126" s="71"/>
      <c r="B126" s="72"/>
      <c r="C126" s="72"/>
      <c r="D126" s="35"/>
      <c r="E126" s="77"/>
      <c r="F126" s="74" t="s">
        <v>68</v>
      </c>
      <c r="G126" s="75" t="s">
        <v>51</v>
      </c>
      <c r="H126" s="75" t="s">
        <v>66</v>
      </c>
      <c r="I126" s="75"/>
      <c r="J126" s="75"/>
      <c r="K126" s="75" t="str">
        <f>MATCH(A126,'16 Active Employee List'!C:C,)&amp;" is location"</f>
        <v>#N/A</v>
      </c>
      <c r="L126" s="54" t="str">
        <f>MATCH(A126,'126 Active Google Accounts w co'!C:C,)&amp;" is location"</f>
        <v>#N/A</v>
      </c>
      <c r="M126" s="75"/>
    </row>
    <row r="127">
      <c r="A127" s="71"/>
      <c r="B127" s="72"/>
      <c r="C127" s="72"/>
      <c r="D127" s="35"/>
      <c r="E127" s="77"/>
      <c r="F127" s="74" t="s">
        <v>65</v>
      </c>
      <c r="G127" s="75" t="s">
        <v>51</v>
      </c>
      <c r="H127" s="75" t="s">
        <v>66</v>
      </c>
      <c r="I127" s="75"/>
      <c r="J127" s="75"/>
      <c r="K127" s="75" t="str">
        <f>MATCH(A127,'16 Active Employee List'!C:C,)&amp;" is location"</f>
        <v>#N/A</v>
      </c>
      <c r="L127" s="54" t="str">
        <f>MATCH(A127,'126 Active Google Accounts w co'!C:C,)&amp;" is location"</f>
        <v>#N/A</v>
      </c>
      <c r="M127" s="75"/>
    </row>
    <row r="128">
      <c r="A128" s="71"/>
      <c r="B128" s="72"/>
      <c r="C128" s="72"/>
      <c r="D128" s="35"/>
      <c r="E128" s="77"/>
      <c r="F128" s="74" t="s">
        <v>67</v>
      </c>
      <c r="G128" s="75" t="s">
        <v>51</v>
      </c>
      <c r="H128" s="75" t="s">
        <v>66</v>
      </c>
      <c r="I128" s="75"/>
      <c r="J128" s="75"/>
      <c r="K128" s="75" t="str">
        <f>MATCH(A128,'16 Active Employee List'!C:C,)&amp;" is location"</f>
        <v>#N/A</v>
      </c>
      <c r="L128" s="54" t="str">
        <f>MATCH(A128,'126 Active Google Accounts w co'!C:C,)&amp;" is location"</f>
        <v>#N/A</v>
      </c>
      <c r="M128" s="75"/>
    </row>
    <row r="129">
      <c r="A129" s="71"/>
      <c r="B129" s="72"/>
      <c r="C129" s="72"/>
      <c r="D129" s="35"/>
      <c r="E129" s="77"/>
      <c r="F129" s="74" t="s">
        <v>65</v>
      </c>
      <c r="G129" s="75" t="s">
        <v>51</v>
      </c>
      <c r="H129" s="75" t="s">
        <v>66</v>
      </c>
      <c r="I129" s="75"/>
      <c r="J129" s="75"/>
      <c r="K129" s="75" t="str">
        <f>MATCH(A129,'16 Active Employee List'!C:C,)&amp;" is location"</f>
        <v>#N/A</v>
      </c>
      <c r="L129" s="54" t="str">
        <f>MATCH(A129,'126 Active Google Accounts w co'!C:C,)&amp;" is location"</f>
        <v>#N/A</v>
      </c>
      <c r="M129" s="75"/>
    </row>
    <row r="130">
      <c r="A130" s="71"/>
      <c r="B130" s="72"/>
      <c r="C130" s="72"/>
      <c r="D130" s="35"/>
      <c r="E130" s="77"/>
      <c r="F130" s="74" t="s">
        <v>67</v>
      </c>
      <c r="G130" s="75" t="s">
        <v>51</v>
      </c>
      <c r="H130" s="75" t="s">
        <v>66</v>
      </c>
      <c r="I130" s="75"/>
      <c r="J130" s="75"/>
      <c r="K130" s="75" t="str">
        <f>MATCH(A130,'16 Active Employee List'!C:C,)&amp;" is location"</f>
        <v>#N/A</v>
      </c>
      <c r="L130" s="54" t="str">
        <f>MATCH(A130,'126 Active Google Accounts w co'!C:C,)&amp;" is location"</f>
        <v>#N/A</v>
      </c>
      <c r="M130" s="75"/>
    </row>
    <row r="131">
      <c r="A131" s="71"/>
      <c r="B131" s="72"/>
      <c r="C131" s="72"/>
      <c r="D131" s="35"/>
      <c r="E131" s="77"/>
      <c r="F131" s="74" t="s">
        <v>67</v>
      </c>
      <c r="G131" s="75" t="s">
        <v>51</v>
      </c>
      <c r="H131" s="75" t="s">
        <v>1</v>
      </c>
      <c r="I131" s="75"/>
      <c r="J131" s="75"/>
      <c r="K131" s="75" t="str">
        <f>MATCH(A131,'16 Active Employee List'!C:C,)&amp;" is location"</f>
        <v>#N/A</v>
      </c>
      <c r="L131" s="54" t="str">
        <f>MATCH(A131,'126 Active Google Accounts w co'!C:C,)&amp;" is location"</f>
        <v>#N/A</v>
      </c>
      <c r="M131" s="75"/>
    </row>
    <row r="132">
      <c r="A132" s="71"/>
      <c r="B132" s="72"/>
      <c r="C132" s="72"/>
      <c r="D132" s="35"/>
      <c r="E132" s="77"/>
      <c r="F132" s="74" t="s">
        <v>65</v>
      </c>
      <c r="G132" s="75" t="s">
        <v>51</v>
      </c>
      <c r="H132" s="75" t="s">
        <v>66</v>
      </c>
      <c r="I132" s="75"/>
      <c r="J132" s="75"/>
      <c r="K132" s="75" t="str">
        <f>MATCH(A132,'16 Active Employee List'!C:C,)&amp;" is location"</f>
        <v>#N/A</v>
      </c>
      <c r="L132" s="54" t="str">
        <f>MATCH(A132,'126 Active Google Accounts w co'!C:C,)&amp;" is location"</f>
        <v>#N/A</v>
      </c>
      <c r="M132" s="75"/>
    </row>
    <row r="133">
      <c r="A133" s="71"/>
      <c r="B133" s="72"/>
      <c r="C133" s="72"/>
      <c r="D133" s="35"/>
      <c r="E133" s="77"/>
      <c r="F133" s="74" t="s">
        <v>67</v>
      </c>
      <c r="G133" s="75" t="s">
        <v>52</v>
      </c>
      <c r="H133" s="75" t="s">
        <v>1</v>
      </c>
      <c r="I133" s="75"/>
      <c r="J133" s="75"/>
      <c r="K133" s="75" t="str">
        <f>MATCH(A133,'16 Active Employee List'!C:C,)&amp;" is location"</f>
        <v>#N/A</v>
      </c>
      <c r="L133" s="54" t="str">
        <f>MATCH(A133,'126 Active Google Accounts w co'!C:C,)&amp;" is location"</f>
        <v>#N/A</v>
      </c>
      <c r="M133" s="76" t="s">
        <v>26</v>
      </c>
    </row>
    <row r="134">
      <c r="A134" s="71"/>
      <c r="B134" s="72"/>
      <c r="C134" s="72"/>
      <c r="D134" s="35"/>
      <c r="E134" s="77"/>
      <c r="F134" s="74" t="s">
        <v>67</v>
      </c>
      <c r="G134" s="75" t="s">
        <v>52</v>
      </c>
      <c r="H134" s="75" t="s">
        <v>1</v>
      </c>
      <c r="I134" s="75"/>
      <c r="J134" s="75"/>
      <c r="K134" s="75" t="str">
        <f>MATCH(A134,'16 Active Employee List'!C:C,)&amp;" is location"</f>
        <v>#N/A</v>
      </c>
      <c r="L134" s="54" t="str">
        <f>MATCH(A134,'126 Active Google Accounts w co'!C:C,)&amp;" is location"</f>
        <v>#N/A</v>
      </c>
      <c r="M134" s="76" t="s">
        <v>26</v>
      </c>
    </row>
    <row r="135">
      <c r="A135" s="71"/>
      <c r="B135" s="72"/>
      <c r="C135" s="72"/>
      <c r="D135" s="35"/>
      <c r="E135" s="77"/>
      <c r="F135" s="74" t="s">
        <v>67</v>
      </c>
      <c r="G135" s="75" t="s">
        <v>52</v>
      </c>
      <c r="H135" s="75" t="s">
        <v>1</v>
      </c>
      <c r="I135" s="75"/>
      <c r="J135" s="75"/>
      <c r="K135" s="75" t="str">
        <f>MATCH(A135,'16 Active Employee List'!C:C,)&amp;" is location"</f>
        <v>#N/A</v>
      </c>
      <c r="L135" s="54" t="str">
        <f>MATCH(A135,'126 Active Google Accounts w co'!C:C,)&amp;" is location"</f>
        <v>#N/A</v>
      </c>
      <c r="M135" s="76" t="s">
        <v>26</v>
      </c>
    </row>
    <row r="136">
      <c r="A136" s="71"/>
      <c r="B136" s="72"/>
      <c r="C136" s="72"/>
      <c r="D136" s="35"/>
      <c r="E136" s="77"/>
      <c r="F136" s="74" t="s">
        <v>67</v>
      </c>
      <c r="G136" s="75" t="s">
        <v>52</v>
      </c>
      <c r="H136" s="75" t="s">
        <v>1</v>
      </c>
      <c r="I136" s="75"/>
      <c r="J136" s="75"/>
      <c r="K136" s="75" t="str">
        <f>MATCH(A136,'16 Active Employee List'!C:C,)&amp;" is location"</f>
        <v>#N/A</v>
      </c>
      <c r="L136" s="54" t="str">
        <f>MATCH(A136,'126 Active Google Accounts w co'!C:C,)&amp;" is location"</f>
        <v>#N/A</v>
      </c>
      <c r="M136" s="76" t="s">
        <v>26</v>
      </c>
    </row>
    <row r="137">
      <c r="A137" s="71"/>
      <c r="B137" s="72"/>
      <c r="C137" s="72"/>
      <c r="D137" s="35"/>
      <c r="E137" s="77"/>
      <c r="F137" s="74" t="s">
        <v>67</v>
      </c>
      <c r="G137" s="75" t="s">
        <v>51</v>
      </c>
      <c r="H137" s="75" t="s">
        <v>1</v>
      </c>
      <c r="I137" s="75"/>
      <c r="J137" s="75"/>
      <c r="K137" s="75" t="str">
        <f>MATCH(A137,'16 Active Employee List'!C:C,)&amp;" is location"</f>
        <v>#N/A</v>
      </c>
      <c r="L137" s="54" t="str">
        <f>MATCH(A137,'126 Active Google Accounts w co'!C:C,)&amp;" is location"</f>
        <v>#N/A</v>
      </c>
      <c r="M137" s="75"/>
    </row>
    <row r="138">
      <c r="A138" s="71"/>
      <c r="B138" s="72"/>
      <c r="C138" s="72"/>
      <c r="D138" s="35"/>
      <c r="E138" s="77"/>
      <c r="F138" s="74" t="s">
        <v>67</v>
      </c>
      <c r="G138" s="75" t="s">
        <v>51</v>
      </c>
      <c r="H138" s="75" t="s">
        <v>66</v>
      </c>
      <c r="I138" s="75"/>
      <c r="J138" s="75"/>
      <c r="K138" s="75" t="str">
        <f>MATCH(A138,'16 Active Employee List'!C:C,)&amp;" is location"</f>
        <v>#N/A</v>
      </c>
      <c r="L138" s="54" t="str">
        <f>MATCH(A138,'126 Active Google Accounts w co'!C:C,)&amp;" is location"</f>
        <v>#N/A</v>
      </c>
      <c r="M138" s="75"/>
    </row>
    <row r="139">
      <c r="A139" s="71"/>
      <c r="B139" s="72"/>
      <c r="C139" s="72"/>
      <c r="D139" s="35"/>
      <c r="E139" s="77"/>
      <c r="F139" s="74" t="s">
        <v>67</v>
      </c>
      <c r="G139" s="75" t="s">
        <v>52</v>
      </c>
      <c r="H139" s="75" t="s">
        <v>1</v>
      </c>
      <c r="I139" s="75"/>
      <c r="J139" s="75"/>
      <c r="K139" s="75" t="str">
        <f>MATCH(A139,'16 Active Employee List'!C:C,)&amp;" is location"</f>
        <v>#N/A</v>
      </c>
      <c r="L139" s="54" t="str">
        <f>MATCH(A139,'126 Active Google Accounts w co'!C:C,)&amp;" is location"</f>
        <v>#N/A</v>
      </c>
      <c r="M139" s="76" t="s">
        <v>26</v>
      </c>
    </row>
    <row r="140">
      <c r="A140" s="71"/>
      <c r="B140" s="72"/>
      <c r="C140" s="72"/>
      <c r="D140" s="35"/>
      <c r="E140" s="77"/>
      <c r="F140" s="74" t="s">
        <v>67</v>
      </c>
      <c r="G140" s="75" t="s">
        <v>52</v>
      </c>
      <c r="H140" s="75" t="s">
        <v>1</v>
      </c>
      <c r="I140" s="75"/>
      <c r="J140" s="75"/>
      <c r="K140" s="75" t="str">
        <f>MATCH(A140,'16 Active Employee List'!C:C,)&amp;" is location"</f>
        <v>#N/A</v>
      </c>
      <c r="L140" s="54" t="str">
        <f>MATCH(A140,'126 Active Google Accounts w co'!C:C,)&amp;" is location"</f>
        <v>#N/A</v>
      </c>
      <c r="M140" s="76" t="s">
        <v>26</v>
      </c>
    </row>
    <row r="141">
      <c r="A141" s="71"/>
      <c r="B141" s="72"/>
      <c r="C141" s="72"/>
      <c r="D141" s="35"/>
      <c r="E141" s="77"/>
      <c r="F141" s="74" t="s">
        <v>67</v>
      </c>
      <c r="G141" s="75" t="s">
        <v>51</v>
      </c>
      <c r="H141" s="75" t="s">
        <v>1</v>
      </c>
      <c r="I141" s="75"/>
      <c r="J141" s="75"/>
      <c r="K141" s="75" t="str">
        <f>MATCH(A141,'16 Active Employee List'!C:C,)&amp;" is location"</f>
        <v>#N/A</v>
      </c>
      <c r="L141" s="54" t="str">
        <f>MATCH(A141,'126 Active Google Accounts w co'!C:C,)&amp;" is location"</f>
        <v>#N/A</v>
      </c>
      <c r="M141" s="75"/>
    </row>
    <row r="142">
      <c r="A142" s="71"/>
      <c r="B142" s="72"/>
      <c r="C142" s="72"/>
      <c r="D142" s="35"/>
      <c r="E142" s="77"/>
      <c r="F142" s="74" t="s">
        <v>67</v>
      </c>
      <c r="G142" s="75" t="s">
        <v>52</v>
      </c>
      <c r="H142" s="75" t="s">
        <v>1</v>
      </c>
      <c r="I142" s="75"/>
      <c r="J142" s="75"/>
      <c r="K142" s="75" t="str">
        <f>MATCH(A142,'16 Active Employee List'!C:C,)&amp;" is location"</f>
        <v>#N/A</v>
      </c>
      <c r="L142" s="54" t="str">
        <f>MATCH(A142,'126 Active Google Accounts w co'!C:C,)&amp;" is location"</f>
        <v>#N/A</v>
      </c>
      <c r="M142" s="76" t="s">
        <v>26</v>
      </c>
    </row>
    <row r="143">
      <c r="A143" s="71"/>
      <c r="B143" s="72"/>
      <c r="C143" s="72"/>
      <c r="D143" s="35"/>
      <c r="E143" s="77"/>
      <c r="F143" s="74" t="s">
        <v>67</v>
      </c>
      <c r="G143" s="75" t="s">
        <v>51</v>
      </c>
      <c r="H143" s="75" t="s">
        <v>1</v>
      </c>
      <c r="I143" s="75"/>
      <c r="J143" s="75"/>
      <c r="K143" s="75" t="str">
        <f>MATCH(A143,'16 Active Employee List'!C:C,)&amp;" is location"</f>
        <v>#N/A</v>
      </c>
      <c r="L143" s="54" t="str">
        <f>MATCH(A143,'126 Active Google Accounts w co'!C:C,)&amp;" is location"</f>
        <v>#N/A</v>
      </c>
      <c r="M143" s="75"/>
    </row>
    <row r="144">
      <c r="A144" s="71"/>
      <c r="B144" s="72"/>
      <c r="C144" s="72"/>
      <c r="D144" s="35"/>
      <c r="E144" s="77"/>
      <c r="F144" s="74" t="s">
        <v>67</v>
      </c>
      <c r="G144" s="75" t="s">
        <v>51</v>
      </c>
      <c r="H144" s="75" t="s">
        <v>1</v>
      </c>
      <c r="I144" s="75"/>
      <c r="J144" s="75"/>
      <c r="K144" s="75" t="str">
        <f>MATCH(A144,'16 Active Employee List'!C:C,)&amp;" is location"</f>
        <v>#N/A</v>
      </c>
      <c r="L144" s="54" t="str">
        <f>MATCH(A144,'126 Active Google Accounts w co'!C:C,)&amp;" is location"</f>
        <v>#N/A</v>
      </c>
      <c r="M144" s="75"/>
    </row>
    <row r="145">
      <c r="A145" s="71"/>
      <c r="B145" s="72"/>
      <c r="C145" s="72"/>
      <c r="D145" s="35"/>
      <c r="E145" s="77"/>
      <c r="F145" s="74" t="s">
        <v>67</v>
      </c>
      <c r="G145" s="75" t="s">
        <v>52</v>
      </c>
      <c r="H145" s="75" t="s">
        <v>1</v>
      </c>
      <c r="I145" s="75"/>
      <c r="J145" s="75"/>
      <c r="K145" s="75" t="str">
        <f>MATCH(A145,'16 Active Employee List'!C:C,)&amp;" is location"</f>
        <v>#N/A</v>
      </c>
      <c r="L145" s="54" t="str">
        <f>MATCH(A145,'126 Active Google Accounts w co'!C:C,)&amp;" is location"</f>
        <v>#N/A</v>
      </c>
      <c r="M145" s="76" t="s">
        <v>26</v>
      </c>
    </row>
    <row r="146">
      <c r="A146" s="71"/>
      <c r="B146" s="72"/>
      <c r="C146" s="72"/>
      <c r="D146" s="35"/>
      <c r="E146" s="77"/>
      <c r="F146" s="74" t="s">
        <v>67</v>
      </c>
      <c r="G146" s="75" t="s">
        <v>51</v>
      </c>
      <c r="H146" s="75" t="s">
        <v>66</v>
      </c>
      <c r="I146" s="75"/>
      <c r="J146" s="75"/>
      <c r="K146" s="75" t="str">
        <f>MATCH(A146,'16 Active Employee List'!C:C,)&amp;" is location"</f>
        <v>#N/A</v>
      </c>
      <c r="L146" s="54" t="str">
        <f>MATCH(A146,'126 Active Google Accounts w co'!C:C,)&amp;" is location"</f>
        <v>#N/A</v>
      </c>
      <c r="M146" s="75"/>
    </row>
    <row r="147">
      <c r="A147" s="71"/>
      <c r="B147" s="72"/>
      <c r="C147" s="72"/>
      <c r="D147" s="35"/>
      <c r="E147" s="77"/>
      <c r="F147" s="74" t="s">
        <v>67</v>
      </c>
      <c r="G147" s="75" t="s">
        <v>51</v>
      </c>
      <c r="H147" s="75" t="s">
        <v>1</v>
      </c>
      <c r="I147" s="75"/>
      <c r="J147" s="75"/>
      <c r="K147" s="75" t="str">
        <f>MATCH(A147,'16 Active Employee List'!C:C,)&amp;" is location"</f>
        <v>#N/A</v>
      </c>
      <c r="L147" s="54" t="str">
        <f>MATCH(A147,'126 Active Google Accounts w co'!C:C,)&amp;" is location"</f>
        <v>#N/A</v>
      </c>
      <c r="M147" s="75"/>
    </row>
    <row r="148">
      <c r="A148" s="71"/>
      <c r="B148" s="72"/>
      <c r="C148" s="72"/>
      <c r="D148" s="35"/>
      <c r="E148" s="77"/>
      <c r="F148" s="74" t="s">
        <v>67</v>
      </c>
      <c r="G148" s="75" t="s">
        <v>51</v>
      </c>
      <c r="H148" s="75" t="s">
        <v>66</v>
      </c>
      <c r="I148" s="75"/>
      <c r="J148" s="75"/>
      <c r="K148" s="75" t="str">
        <f>MATCH(A148,'16 Active Employee List'!C:C,)&amp;" is location"</f>
        <v>#N/A</v>
      </c>
      <c r="L148" s="54" t="str">
        <f>MATCH(A148,'126 Active Google Accounts w co'!C:C,)&amp;" is location"</f>
        <v>#N/A</v>
      </c>
      <c r="M148" s="75"/>
    </row>
    <row r="149">
      <c r="A149" s="71"/>
      <c r="B149" s="72"/>
      <c r="C149" s="72"/>
      <c r="D149" s="35"/>
      <c r="E149" s="77"/>
      <c r="F149" s="74" t="s">
        <v>67</v>
      </c>
      <c r="G149" s="75" t="s">
        <v>52</v>
      </c>
      <c r="H149" s="75" t="s">
        <v>1</v>
      </c>
      <c r="I149" s="75"/>
      <c r="J149" s="75"/>
      <c r="K149" s="75" t="str">
        <f>MATCH(A149,'16 Active Employee List'!C:C,)&amp;" is location"</f>
        <v>#N/A</v>
      </c>
      <c r="L149" s="54" t="str">
        <f>MATCH(A149,'126 Active Google Accounts w co'!C:C,)&amp;" is location"</f>
        <v>#N/A</v>
      </c>
      <c r="M149" s="76" t="s">
        <v>26</v>
      </c>
    </row>
    <row r="150">
      <c r="A150" s="71"/>
      <c r="B150" s="72"/>
      <c r="C150" s="72"/>
      <c r="D150" s="35"/>
      <c r="E150" s="77"/>
      <c r="F150" s="74" t="s">
        <v>65</v>
      </c>
      <c r="G150" s="75" t="s">
        <v>51</v>
      </c>
      <c r="H150" s="75" t="s">
        <v>66</v>
      </c>
      <c r="I150" s="75"/>
      <c r="J150" s="75"/>
      <c r="K150" s="75" t="str">
        <f>MATCH(A150,'16 Active Employee List'!C:C,)&amp;" is location"</f>
        <v>#N/A</v>
      </c>
      <c r="L150" s="54" t="str">
        <f>MATCH(A150,'126 Active Google Accounts w co'!C:C,)&amp;" is location"</f>
        <v>#N/A</v>
      </c>
      <c r="M150" s="75"/>
    </row>
    <row r="151">
      <c r="A151" s="71"/>
      <c r="B151" s="72"/>
      <c r="C151" s="72"/>
      <c r="D151" s="35"/>
      <c r="E151" s="77"/>
      <c r="F151" s="74" t="s">
        <v>67</v>
      </c>
      <c r="G151" s="75" t="s">
        <v>51</v>
      </c>
      <c r="H151" s="75" t="s">
        <v>66</v>
      </c>
      <c r="I151" s="75"/>
      <c r="J151" s="75"/>
      <c r="K151" s="75" t="str">
        <f>MATCH(A151,'16 Active Employee List'!C:C,)&amp;" is location"</f>
        <v>#N/A</v>
      </c>
      <c r="L151" s="54" t="str">
        <f>MATCH(A151,'126 Active Google Accounts w co'!C:C,)&amp;" is location"</f>
        <v>#N/A</v>
      </c>
      <c r="M151" s="75"/>
    </row>
    <row r="152">
      <c r="A152" s="71"/>
      <c r="B152" s="72"/>
      <c r="C152" s="72"/>
      <c r="D152" s="35"/>
      <c r="E152" s="77"/>
      <c r="F152" s="74" t="s">
        <v>67</v>
      </c>
      <c r="G152" s="75" t="s">
        <v>51</v>
      </c>
      <c r="H152" s="75" t="s">
        <v>66</v>
      </c>
      <c r="I152" s="75"/>
      <c r="J152" s="75"/>
      <c r="K152" s="75" t="str">
        <f>MATCH(A152,'16 Active Employee List'!C:C,)&amp;" is location"</f>
        <v>#N/A</v>
      </c>
      <c r="L152" s="54" t="str">
        <f>MATCH(A152,'126 Active Google Accounts w co'!C:C,)&amp;" is location"</f>
        <v>#N/A</v>
      </c>
      <c r="M152" s="75"/>
    </row>
    <row r="153">
      <c r="A153" s="71"/>
      <c r="B153" s="72"/>
      <c r="C153" s="72"/>
      <c r="D153" s="35"/>
      <c r="E153" s="77"/>
      <c r="F153" s="74" t="s">
        <v>67</v>
      </c>
      <c r="G153" s="75" t="s">
        <v>52</v>
      </c>
      <c r="H153" s="75" t="s">
        <v>1</v>
      </c>
      <c r="I153" s="75"/>
      <c r="J153" s="75"/>
      <c r="K153" s="75" t="str">
        <f>MATCH(A153,'16 Active Employee List'!C:C,)&amp;" is location"</f>
        <v>#N/A</v>
      </c>
      <c r="L153" s="54" t="str">
        <f>MATCH(A153,'126 Active Google Accounts w co'!C:C,)&amp;" is location"</f>
        <v>#N/A</v>
      </c>
      <c r="M153" s="76" t="s">
        <v>26</v>
      </c>
    </row>
    <row r="154">
      <c r="A154" s="71"/>
      <c r="B154" s="72"/>
      <c r="C154" s="72"/>
      <c r="D154" s="35"/>
      <c r="E154" s="77"/>
      <c r="F154" s="74" t="s">
        <v>67</v>
      </c>
      <c r="G154" s="75" t="s">
        <v>51</v>
      </c>
      <c r="H154" s="75" t="s">
        <v>66</v>
      </c>
      <c r="I154" s="75"/>
      <c r="J154" s="75"/>
      <c r="K154" s="75" t="str">
        <f>MATCH(A154,'16 Active Employee List'!C:C,)&amp;" is location"</f>
        <v>#N/A</v>
      </c>
      <c r="L154" s="54" t="str">
        <f>MATCH(A154,'126 Active Google Accounts w co'!C:C,)&amp;" is location"</f>
        <v>#N/A</v>
      </c>
      <c r="M154" s="75"/>
    </row>
    <row r="155">
      <c r="A155" s="71"/>
      <c r="B155" s="72"/>
      <c r="C155" s="72"/>
      <c r="D155" s="35"/>
      <c r="E155" s="77"/>
      <c r="F155" s="74" t="s">
        <v>67</v>
      </c>
      <c r="G155" s="75" t="s">
        <v>51</v>
      </c>
      <c r="H155" s="75" t="s">
        <v>66</v>
      </c>
      <c r="I155" s="75"/>
      <c r="J155" s="75"/>
      <c r="K155" s="75" t="str">
        <f>MATCH(A155,'16 Active Employee List'!C:C,)&amp;" is location"</f>
        <v>#N/A</v>
      </c>
      <c r="L155" s="54" t="str">
        <f>MATCH(A155,'126 Active Google Accounts w co'!C:C,)&amp;" is location"</f>
        <v>#N/A</v>
      </c>
      <c r="M155" s="75"/>
    </row>
    <row r="156">
      <c r="A156" s="71"/>
      <c r="B156" s="72"/>
      <c r="C156" s="72"/>
      <c r="D156" s="35"/>
      <c r="E156" s="77"/>
      <c r="F156" s="74" t="s">
        <v>67</v>
      </c>
      <c r="G156" s="75" t="s">
        <v>51</v>
      </c>
      <c r="H156" s="75" t="s">
        <v>66</v>
      </c>
      <c r="I156" s="75"/>
      <c r="J156" s="75"/>
      <c r="K156" s="75" t="str">
        <f>MATCH(A156,'16 Active Employee List'!C:C,)&amp;" is location"</f>
        <v>#N/A</v>
      </c>
      <c r="L156" s="54" t="str">
        <f>MATCH(A156,'126 Active Google Accounts w co'!C:C,)&amp;" is location"</f>
        <v>#N/A</v>
      </c>
      <c r="M156" s="75"/>
    </row>
    <row r="157">
      <c r="A157" s="71"/>
      <c r="B157" s="72"/>
      <c r="C157" s="72"/>
      <c r="D157" s="35"/>
      <c r="E157" s="77"/>
      <c r="F157" s="74" t="s">
        <v>67</v>
      </c>
      <c r="G157" s="75" t="s">
        <v>51</v>
      </c>
      <c r="H157" s="75" t="s">
        <v>1</v>
      </c>
      <c r="I157" s="75"/>
      <c r="J157" s="75"/>
      <c r="K157" s="75" t="str">
        <f>MATCH(A157,'16 Active Employee List'!C:C,)&amp;" is location"</f>
        <v>#N/A</v>
      </c>
      <c r="L157" s="54" t="str">
        <f>MATCH(A157,'126 Active Google Accounts w co'!C:C,)&amp;" is location"</f>
        <v>#N/A</v>
      </c>
      <c r="M157" s="75"/>
    </row>
    <row r="158">
      <c r="A158" s="71"/>
      <c r="B158" s="72"/>
      <c r="C158" s="72"/>
      <c r="D158" s="35"/>
      <c r="E158" s="77"/>
      <c r="F158" s="74" t="s">
        <v>67</v>
      </c>
      <c r="G158" s="75" t="s">
        <v>51</v>
      </c>
      <c r="H158" s="75" t="s">
        <v>66</v>
      </c>
      <c r="I158" s="75"/>
      <c r="J158" s="75"/>
      <c r="K158" s="75" t="str">
        <f>MATCH(A158,'16 Active Employee List'!C:C,)&amp;" is location"</f>
        <v>#N/A</v>
      </c>
      <c r="L158" s="54" t="str">
        <f>MATCH(A158,'126 Active Google Accounts w co'!C:C,)&amp;" is location"</f>
        <v>#N/A</v>
      </c>
      <c r="M158" s="75"/>
    </row>
    <row r="159">
      <c r="A159" s="71"/>
      <c r="B159" s="72"/>
      <c r="C159" s="72"/>
      <c r="D159" s="35"/>
      <c r="E159" s="77"/>
      <c r="F159" s="74" t="s">
        <v>68</v>
      </c>
      <c r="G159" s="75" t="s">
        <v>51</v>
      </c>
      <c r="H159" s="75" t="s">
        <v>66</v>
      </c>
      <c r="I159" s="75"/>
      <c r="J159" s="75"/>
      <c r="K159" s="75" t="str">
        <f>MATCH(A159,'16 Active Employee List'!C:C,)&amp;" is location"</f>
        <v>#N/A</v>
      </c>
      <c r="L159" s="54" t="str">
        <f>MATCH(A159,'126 Active Google Accounts w co'!C:C,)&amp;" is location"</f>
        <v>#N/A</v>
      </c>
      <c r="M159" s="75"/>
    </row>
    <row r="160">
      <c r="A160" s="71"/>
      <c r="B160" s="72"/>
      <c r="C160" s="72"/>
      <c r="D160" s="35"/>
      <c r="E160" s="77"/>
      <c r="F160" s="74" t="s">
        <v>67</v>
      </c>
      <c r="G160" s="75" t="s">
        <v>51</v>
      </c>
      <c r="H160" s="75" t="s">
        <v>66</v>
      </c>
      <c r="I160" s="75"/>
      <c r="J160" s="75"/>
      <c r="K160" s="75" t="str">
        <f>MATCH(A160,'16 Active Employee List'!C:C,)&amp;" is location"</f>
        <v>#N/A</v>
      </c>
      <c r="L160" s="54" t="str">
        <f>MATCH(A160,'126 Active Google Accounts w co'!C:C,)&amp;" is location"</f>
        <v>#N/A</v>
      </c>
      <c r="M160" s="75"/>
    </row>
    <row r="161">
      <c r="A161" s="71"/>
      <c r="B161" s="72"/>
      <c r="C161" s="72"/>
      <c r="D161" s="35"/>
      <c r="E161" s="77"/>
      <c r="F161" s="74" t="s">
        <v>67</v>
      </c>
      <c r="G161" s="75" t="s">
        <v>51</v>
      </c>
      <c r="H161" s="75" t="s">
        <v>1</v>
      </c>
      <c r="I161" s="75"/>
      <c r="J161" s="75"/>
      <c r="K161" s="75" t="str">
        <f>MATCH(A161,'16 Active Employee List'!C:C,)&amp;" is location"</f>
        <v>#N/A</v>
      </c>
      <c r="L161" s="54" t="str">
        <f>MATCH(A161,'126 Active Google Accounts w co'!C:C,)&amp;" is location"</f>
        <v>#N/A</v>
      </c>
      <c r="M161" s="75"/>
    </row>
    <row r="162">
      <c r="A162" s="71"/>
      <c r="B162" s="72"/>
      <c r="C162" s="72"/>
      <c r="D162" s="35"/>
      <c r="E162" s="77"/>
      <c r="F162" s="74" t="s">
        <v>67</v>
      </c>
      <c r="G162" s="75" t="s">
        <v>51</v>
      </c>
      <c r="H162" s="75" t="s">
        <v>66</v>
      </c>
      <c r="I162" s="75"/>
      <c r="J162" s="75"/>
      <c r="K162" s="75" t="str">
        <f>MATCH(A162,'16 Active Employee List'!C:C,)&amp;" is location"</f>
        <v>#N/A</v>
      </c>
      <c r="L162" s="54" t="str">
        <f>MATCH(A162,'126 Active Google Accounts w co'!C:C,)&amp;" is location"</f>
        <v>#N/A</v>
      </c>
      <c r="M162" s="75"/>
    </row>
    <row r="163">
      <c r="A163" s="71"/>
      <c r="B163" s="72"/>
      <c r="C163" s="72"/>
      <c r="D163" s="35"/>
      <c r="E163" s="77"/>
      <c r="F163" s="74" t="s">
        <v>67</v>
      </c>
      <c r="G163" s="75" t="s">
        <v>51</v>
      </c>
      <c r="H163" s="75" t="s">
        <v>1</v>
      </c>
      <c r="I163" s="75"/>
      <c r="J163" s="75"/>
      <c r="K163" s="75" t="str">
        <f>MATCH(A163,'16 Active Employee List'!C:C,)&amp;" is location"</f>
        <v>#N/A</v>
      </c>
      <c r="L163" s="54" t="str">
        <f>MATCH(A163,'126 Active Google Accounts w co'!C:C,)&amp;" is location"</f>
        <v>#N/A</v>
      </c>
      <c r="M163" s="75"/>
    </row>
    <row r="164">
      <c r="A164" s="71"/>
      <c r="B164" s="72"/>
      <c r="C164" s="72"/>
      <c r="D164" s="35"/>
      <c r="E164" s="77"/>
      <c r="F164" s="74" t="s">
        <v>67</v>
      </c>
      <c r="G164" s="75" t="s">
        <v>52</v>
      </c>
      <c r="H164" s="75" t="s">
        <v>1</v>
      </c>
      <c r="I164" s="75"/>
      <c r="J164" s="75"/>
      <c r="K164" s="75" t="str">
        <f>MATCH(A164,'16 Active Employee List'!C:C,)&amp;" is location"</f>
        <v>#N/A</v>
      </c>
      <c r="L164" s="54" t="str">
        <f>MATCH(A164,'126 Active Google Accounts w co'!C:C,)&amp;" is location"</f>
        <v>#N/A</v>
      </c>
      <c r="M164" s="76" t="s">
        <v>26</v>
      </c>
    </row>
    <row r="165">
      <c r="A165" s="71"/>
      <c r="B165" s="72"/>
      <c r="C165" s="72"/>
      <c r="D165" s="35"/>
      <c r="E165" s="77"/>
      <c r="F165" s="74" t="s">
        <v>67</v>
      </c>
      <c r="G165" s="75" t="s">
        <v>51</v>
      </c>
      <c r="H165" s="75" t="s">
        <v>66</v>
      </c>
      <c r="I165" s="75"/>
      <c r="J165" s="75"/>
      <c r="K165" s="75" t="str">
        <f>MATCH(A165,'16 Active Employee List'!C:C,)&amp;" is location"</f>
        <v>#N/A</v>
      </c>
      <c r="L165" s="54" t="str">
        <f>MATCH(A165,'126 Active Google Accounts w co'!C:C,)&amp;" is location"</f>
        <v>#N/A</v>
      </c>
      <c r="M165" s="75"/>
    </row>
    <row r="166">
      <c r="A166" s="71"/>
      <c r="B166" s="72"/>
      <c r="C166" s="72"/>
      <c r="D166" s="35"/>
      <c r="E166" s="77"/>
      <c r="F166" s="74" t="s">
        <v>67</v>
      </c>
      <c r="G166" s="75" t="s">
        <v>51</v>
      </c>
      <c r="H166" s="75" t="s">
        <v>66</v>
      </c>
      <c r="I166" s="75"/>
      <c r="J166" s="75"/>
      <c r="K166" s="75" t="str">
        <f>MATCH(A166,'16 Active Employee List'!C:C,)&amp;" is location"</f>
        <v>#N/A</v>
      </c>
      <c r="L166" s="54" t="str">
        <f>MATCH(A166,'126 Active Google Accounts w co'!C:C,)&amp;" is location"</f>
        <v>#N/A</v>
      </c>
      <c r="M166" s="75"/>
    </row>
    <row r="167">
      <c r="A167" s="71"/>
      <c r="B167" s="72"/>
      <c r="C167" s="72"/>
      <c r="D167" s="35"/>
      <c r="E167" s="77"/>
      <c r="F167" s="74" t="s">
        <v>67</v>
      </c>
      <c r="G167" s="75" t="s">
        <v>51</v>
      </c>
      <c r="H167" s="75" t="s">
        <v>66</v>
      </c>
      <c r="I167" s="75"/>
      <c r="J167" s="75"/>
      <c r="K167" s="75" t="str">
        <f>MATCH(A167,'16 Active Employee List'!C:C,)&amp;" is location"</f>
        <v>#N/A</v>
      </c>
      <c r="L167" s="54" t="str">
        <f>MATCH(A167,'126 Active Google Accounts w co'!C:C,)&amp;" is location"</f>
        <v>#N/A</v>
      </c>
      <c r="M167" s="75"/>
    </row>
    <row r="168">
      <c r="A168" s="71"/>
      <c r="B168" s="72"/>
      <c r="C168" s="72"/>
      <c r="D168" s="35"/>
      <c r="E168" s="77"/>
      <c r="F168" s="74" t="s">
        <v>67</v>
      </c>
      <c r="G168" s="75" t="s">
        <v>51</v>
      </c>
      <c r="H168" s="75" t="s">
        <v>1</v>
      </c>
      <c r="I168" s="75"/>
      <c r="J168" s="75"/>
      <c r="K168" s="75" t="str">
        <f>MATCH(A168,'16 Active Employee List'!C:C,)&amp;" is location"</f>
        <v>#N/A</v>
      </c>
      <c r="L168" s="54" t="str">
        <f>MATCH(A168,'126 Active Google Accounts w co'!C:C,)&amp;" is location"</f>
        <v>#N/A</v>
      </c>
      <c r="M168" s="75"/>
    </row>
    <row r="169">
      <c r="A169" s="71"/>
      <c r="B169" s="72"/>
      <c r="C169" s="72"/>
      <c r="D169" s="35"/>
      <c r="E169" s="77"/>
      <c r="F169" s="74" t="s">
        <v>67</v>
      </c>
      <c r="G169" s="75" t="s">
        <v>52</v>
      </c>
      <c r="H169" s="75" t="s">
        <v>1</v>
      </c>
      <c r="I169" s="75"/>
      <c r="J169" s="75"/>
      <c r="K169" s="75" t="str">
        <f>MATCH(A169,'16 Active Employee List'!C:C,)&amp;" is location"</f>
        <v>#N/A</v>
      </c>
      <c r="L169" s="54" t="str">
        <f>MATCH(A169,'126 Active Google Accounts w co'!C:C,)&amp;" is location"</f>
        <v>#N/A</v>
      </c>
      <c r="M169" s="76" t="s">
        <v>26</v>
      </c>
    </row>
    <row r="170">
      <c r="A170" s="71"/>
      <c r="B170" s="72"/>
      <c r="C170" s="72"/>
      <c r="D170" s="35"/>
      <c r="E170" s="77"/>
      <c r="F170" s="74" t="s">
        <v>67</v>
      </c>
      <c r="G170" s="75" t="s">
        <v>51</v>
      </c>
      <c r="H170" s="75" t="s">
        <v>66</v>
      </c>
      <c r="I170" s="75"/>
      <c r="J170" s="75"/>
      <c r="K170" s="75" t="str">
        <f>MATCH(A170,'16 Active Employee List'!C:C,)&amp;" is location"</f>
        <v>#N/A</v>
      </c>
      <c r="L170" s="54" t="str">
        <f>MATCH(A170,'126 Active Google Accounts w co'!C:C,)&amp;" is location"</f>
        <v>#N/A</v>
      </c>
      <c r="M170" s="75"/>
    </row>
    <row r="171">
      <c r="A171" s="71"/>
      <c r="B171" s="72"/>
      <c r="C171" s="72"/>
      <c r="D171" s="35"/>
      <c r="E171" s="77"/>
      <c r="F171" s="74" t="s">
        <v>67</v>
      </c>
      <c r="G171" s="75" t="s">
        <v>51</v>
      </c>
      <c r="H171" s="75" t="s">
        <v>1</v>
      </c>
      <c r="I171" s="75"/>
      <c r="J171" s="75"/>
      <c r="K171" s="75" t="str">
        <f>MATCH(A171,'16 Active Employee List'!C:C,)&amp;" is location"</f>
        <v>#N/A</v>
      </c>
      <c r="L171" s="54" t="str">
        <f>MATCH(A171,'126 Active Google Accounts w co'!C:C,)&amp;" is location"</f>
        <v>#N/A</v>
      </c>
      <c r="M171" s="75"/>
    </row>
    <row r="172">
      <c r="A172" s="71"/>
      <c r="B172" s="72"/>
      <c r="C172" s="72"/>
      <c r="D172" s="35"/>
      <c r="E172" s="77"/>
      <c r="F172" s="74" t="s">
        <v>65</v>
      </c>
      <c r="G172" s="75" t="s">
        <v>51</v>
      </c>
      <c r="H172" s="75" t="s">
        <v>66</v>
      </c>
      <c r="I172" s="75"/>
      <c r="J172" s="75"/>
      <c r="K172" s="75" t="str">
        <f>MATCH(A172,'16 Active Employee List'!C:C,)&amp;" is location"</f>
        <v>#N/A</v>
      </c>
      <c r="L172" s="54" t="str">
        <f>MATCH(A172,'126 Active Google Accounts w co'!C:C,)&amp;" is location"</f>
        <v>#N/A</v>
      </c>
      <c r="M172" s="75"/>
    </row>
    <row r="173">
      <c r="A173" s="71"/>
      <c r="B173" s="72"/>
      <c r="C173" s="72"/>
      <c r="D173" s="35"/>
      <c r="E173" s="77"/>
      <c r="F173" s="74" t="s">
        <v>65</v>
      </c>
      <c r="G173" s="75" t="s">
        <v>51</v>
      </c>
      <c r="H173" s="75" t="s">
        <v>66</v>
      </c>
      <c r="I173" s="75"/>
      <c r="J173" s="75"/>
      <c r="K173" s="75" t="str">
        <f>MATCH(A173,'16 Active Employee List'!C:C,)&amp;" is location"</f>
        <v>#N/A</v>
      </c>
      <c r="L173" s="54" t="str">
        <f>MATCH(A173,'126 Active Google Accounts w co'!C:C,)&amp;" is location"</f>
        <v>#N/A</v>
      </c>
      <c r="M173" s="75"/>
    </row>
    <row r="174">
      <c r="A174" s="71"/>
      <c r="B174" s="72"/>
      <c r="C174" s="72"/>
      <c r="D174" s="35"/>
      <c r="E174" s="77"/>
      <c r="F174" s="74" t="s">
        <v>67</v>
      </c>
      <c r="G174" s="75" t="s">
        <v>52</v>
      </c>
      <c r="H174" s="75" t="s">
        <v>1</v>
      </c>
      <c r="I174" s="75"/>
      <c r="J174" s="75"/>
      <c r="K174" s="75" t="str">
        <f>MATCH(A174,'16 Active Employee List'!C:C,)&amp;" is location"</f>
        <v>#N/A</v>
      </c>
      <c r="L174" s="54" t="str">
        <f>MATCH(A174,'126 Active Google Accounts w co'!C:C,)&amp;" is location"</f>
        <v>#N/A</v>
      </c>
      <c r="M174" s="76" t="s">
        <v>26</v>
      </c>
    </row>
    <row r="175">
      <c r="A175" s="71"/>
      <c r="B175" s="72"/>
      <c r="C175" s="72"/>
      <c r="D175" s="35"/>
      <c r="E175" s="77"/>
      <c r="F175" s="74" t="s">
        <v>67</v>
      </c>
      <c r="G175" s="75" t="s">
        <v>51</v>
      </c>
      <c r="H175" s="75" t="s">
        <v>66</v>
      </c>
      <c r="I175" s="75"/>
      <c r="J175" s="75"/>
      <c r="K175" s="75" t="str">
        <f>MATCH(A175,'16 Active Employee List'!C:C,)&amp;" is location"</f>
        <v>#N/A</v>
      </c>
      <c r="L175" s="54" t="str">
        <f>MATCH(A175,'126 Active Google Accounts w co'!C:C,)&amp;" is location"</f>
        <v>#N/A</v>
      </c>
      <c r="M175" s="75"/>
    </row>
    <row r="176">
      <c r="A176" s="71"/>
      <c r="B176" s="72"/>
      <c r="C176" s="72"/>
      <c r="D176" s="35"/>
      <c r="E176" s="77"/>
      <c r="F176" s="74" t="s">
        <v>67</v>
      </c>
      <c r="G176" s="75" t="s">
        <v>52</v>
      </c>
      <c r="H176" s="75" t="s">
        <v>1</v>
      </c>
      <c r="I176" s="75"/>
      <c r="J176" s="75"/>
      <c r="K176" s="75" t="str">
        <f>MATCH(A176,'16 Active Employee List'!C:C,)&amp;" is location"</f>
        <v>#N/A</v>
      </c>
      <c r="L176" s="54" t="str">
        <f>MATCH(A176,'126 Active Google Accounts w co'!C:C,)&amp;" is location"</f>
        <v>#N/A</v>
      </c>
      <c r="M176" s="76" t="s">
        <v>26</v>
      </c>
    </row>
    <row r="177">
      <c r="A177" s="71"/>
      <c r="B177" s="72"/>
      <c r="C177" s="72"/>
      <c r="D177" s="35"/>
      <c r="E177" s="77"/>
      <c r="F177" s="74" t="s">
        <v>67</v>
      </c>
      <c r="G177" s="75" t="s">
        <v>52</v>
      </c>
      <c r="H177" s="75" t="s">
        <v>1</v>
      </c>
      <c r="I177" s="75"/>
      <c r="J177" s="75"/>
      <c r="K177" s="75" t="str">
        <f>MATCH(A177,'16 Active Employee List'!C:C,)&amp;" is location"</f>
        <v>#N/A</v>
      </c>
      <c r="L177" s="54" t="str">
        <f>MATCH(A177,'126 Active Google Accounts w co'!C:C,)&amp;" is location"</f>
        <v>#N/A</v>
      </c>
      <c r="M177" s="76" t="s">
        <v>26</v>
      </c>
    </row>
    <row r="178">
      <c r="A178" s="71"/>
      <c r="B178" s="72"/>
      <c r="C178" s="72"/>
      <c r="D178" s="35"/>
      <c r="E178" s="77"/>
      <c r="F178" s="74" t="s">
        <v>65</v>
      </c>
      <c r="G178" s="75" t="s">
        <v>51</v>
      </c>
      <c r="H178" s="75" t="s">
        <v>66</v>
      </c>
      <c r="I178" s="75"/>
      <c r="J178" s="75"/>
      <c r="K178" s="75" t="str">
        <f>MATCH(A178,'16 Active Employee List'!C:C,)&amp;" is location"</f>
        <v>#N/A</v>
      </c>
      <c r="L178" s="54" t="str">
        <f>MATCH(A178,'126 Active Google Accounts w co'!C:C,)&amp;" is location"</f>
        <v>#N/A</v>
      </c>
      <c r="M178" s="75"/>
    </row>
    <row r="179">
      <c r="A179" s="71"/>
      <c r="B179" s="72"/>
      <c r="C179" s="72"/>
      <c r="D179" s="35"/>
      <c r="E179" s="77"/>
      <c r="F179" s="74" t="s">
        <v>67</v>
      </c>
      <c r="G179" s="75" t="s">
        <v>51</v>
      </c>
      <c r="H179" s="75" t="s">
        <v>66</v>
      </c>
      <c r="I179" s="75"/>
      <c r="J179" s="75"/>
      <c r="K179" s="75" t="str">
        <f>MATCH(A179,'16 Active Employee List'!C:C,)&amp;" is location"</f>
        <v>#N/A</v>
      </c>
      <c r="L179" s="54" t="str">
        <f>MATCH(A179,'126 Active Google Accounts w co'!C:C,)&amp;" is location"</f>
        <v>#N/A</v>
      </c>
      <c r="M179" s="75"/>
    </row>
    <row r="180">
      <c r="A180" s="71"/>
      <c r="B180" s="72"/>
      <c r="C180" s="72"/>
      <c r="D180" s="35"/>
      <c r="E180" s="77"/>
      <c r="F180" s="74" t="s">
        <v>67</v>
      </c>
      <c r="G180" s="75" t="s">
        <v>51</v>
      </c>
      <c r="H180" s="75" t="s">
        <v>66</v>
      </c>
      <c r="I180" s="75"/>
      <c r="J180" s="75"/>
      <c r="K180" s="75" t="str">
        <f>MATCH(A180,'16 Active Employee List'!C:C,)&amp;" is location"</f>
        <v>#N/A</v>
      </c>
      <c r="L180" s="54" t="str">
        <f>MATCH(A180,'126 Active Google Accounts w co'!C:C,)&amp;" is location"</f>
        <v>#N/A</v>
      </c>
      <c r="M180" s="75"/>
    </row>
    <row r="181">
      <c r="A181" s="71"/>
      <c r="B181" s="72"/>
      <c r="C181" s="72"/>
      <c r="D181" s="35"/>
      <c r="E181" s="77"/>
      <c r="F181" s="74" t="s">
        <v>67</v>
      </c>
      <c r="G181" s="75" t="s">
        <v>51</v>
      </c>
      <c r="H181" s="75" t="s">
        <v>66</v>
      </c>
      <c r="I181" s="75"/>
      <c r="J181" s="75"/>
      <c r="K181" s="75" t="str">
        <f>MATCH(A181,'16 Active Employee List'!C:C,)&amp;" is location"</f>
        <v>#N/A</v>
      </c>
      <c r="L181" s="54" t="str">
        <f>MATCH(A181,'126 Active Google Accounts w co'!C:C,)&amp;" is location"</f>
        <v>#N/A</v>
      </c>
      <c r="M181" s="75"/>
    </row>
    <row r="182">
      <c r="A182" s="71"/>
      <c r="B182" s="72"/>
      <c r="C182" s="72"/>
      <c r="D182" s="35"/>
      <c r="E182" s="77"/>
      <c r="F182" s="74" t="s">
        <v>67</v>
      </c>
      <c r="G182" s="75" t="s">
        <v>51</v>
      </c>
      <c r="H182" s="75" t="s">
        <v>1</v>
      </c>
      <c r="I182" s="75"/>
      <c r="J182" s="75"/>
      <c r="K182" s="75" t="str">
        <f>MATCH(A182,'16 Active Employee List'!C:C,)&amp;" is location"</f>
        <v>#N/A</v>
      </c>
      <c r="L182" s="54" t="str">
        <f>MATCH(A182,'126 Active Google Accounts w co'!C:C,)&amp;" is location"</f>
        <v>#N/A</v>
      </c>
      <c r="M182" s="75"/>
    </row>
    <row r="183">
      <c r="A183" s="71"/>
      <c r="B183" s="72"/>
      <c r="C183" s="72"/>
      <c r="D183" s="35"/>
      <c r="E183" s="77"/>
      <c r="F183" s="74" t="s">
        <v>67</v>
      </c>
      <c r="G183" s="75" t="s">
        <v>51</v>
      </c>
      <c r="H183" s="75" t="s">
        <v>66</v>
      </c>
      <c r="I183" s="75"/>
      <c r="J183" s="75"/>
      <c r="K183" s="75" t="str">
        <f>MATCH(A183,'16 Active Employee List'!C:C,)&amp;" is location"</f>
        <v>#N/A</v>
      </c>
      <c r="L183" s="54" t="str">
        <f>MATCH(A183,'126 Active Google Accounts w co'!C:C,)&amp;" is location"</f>
        <v>#N/A</v>
      </c>
      <c r="M183" s="75"/>
    </row>
    <row r="184">
      <c r="A184" s="71"/>
      <c r="B184" s="72"/>
      <c r="C184" s="72"/>
      <c r="D184" s="35"/>
      <c r="E184" s="77"/>
      <c r="F184" s="74" t="s">
        <v>67</v>
      </c>
      <c r="G184" s="75" t="s">
        <v>52</v>
      </c>
      <c r="H184" s="75" t="s">
        <v>1</v>
      </c>
      <c r="I184" s="75"/>
      <c r="J184" s="75"/>
      <c r="K184" s="75" t="str">
        <f>MATCH(A184,'16 Active Employee List'!C:C,)&amp;" is location"</f>
        <v>#N/A</v>
      </c>
      <c r="L184" s="54" t="str">
        <f>MATCH(A184,'126 Active Google Accounts w co'!C:C,)&amp;" is location"</f>
        <v>#N/A</v>
      </c>
      <c r="M184" s="76" t="s">
        <v>26</v>
      </c>
    </row>
    <row r="185">
      <c r="A185" s="71"/>
      <c r="B185" s="72"/>
      <c r="C185" s="72"/>
      <c r="D185" s="35"/>
      <c r="E185" s="77"/>
      <c r="F185" s="74" t="s">
        <v>67</v>
      </c>
      <c r="G185" s="75" t="s">
        <v>52</v>
      </c>
      <c r="H185" s="75" t="s">
        <v>1</v>
      </c>
      <c r="I185" s="75"/>
      <c r="J185" s="75"/>
      <c r="K185" s="75" t="str">
        <f>MATCH(A185,'16 Active Employee List'!C:C,)&amp;" is location"</f>
        <v>#N/A</v>
      </c>
      <c r="L185" s="54" t="str">
        <f>MATCH(A185,'126 Active Google Accounts w co'!C:C,)&amp;" is location"</f>
        <v>#N/A</v>
      </c>
      <c r="M185" s="76" t="s">
        <v>26</v>
      </c>
    </row>
    <row r="186">
      <c r="A186" s="71"/>
      <c r="B186" s="72"/>
      <c r="C186" s="72"/>
      <c r="D186" s="35"/>
      <c r="E186" s="77"/>
      <c r="F186" s="74" t="s">
        <v>67</v>
      </c>
      <c r="G186" s="75" t="s">
        <v>51</v>
      </c>
      <c r="H186" s="75" t="s">
        <v>66</v>
      </c>
      <c r="I186" s="75"/>
      <c r="J186" s="75"/>
      <c r="K186" s="75" t="str">
        <f>MATCH(A186,'16 Active Employee List'!C:C,)&amp;" is location"</f>
        <v>#N/A</v>
      </c>
      <c r="L186" s="54" t="str">
        <f>MATCH(A186,'126 Active Google Accounts w co'!C:C,)&amp;" is location"</f>
        <v>#N/A</v>
      </c>
      <c r="M186" s="75"/>
    </row>
    <row r="187">
      <c r="A187" s="71"/>
      <c r="B187" s="72"/>
      <c r="C187" s="72"/>
      <c r="D187" s="35"/>
      <c r="E187" s="77"/>
      <c r="F187" s="74" t="s">
        <v>67</v>
      </c>
      <c r="G187" s="75" t="s">
        <v>51</v>
      </c>
      <c r="H187" s="75" t="s">
        <v>1</v>
      </c>
      <c r="I187" s="75"/>
      <c r="J187" s="75"/>
      <c r="K187" s="75" t="str">
        <f>MATCH(A187,'16 Active Employee List'!C:C,)&amp;" is location"</f>
        <v>#N/A</v>
      </c>
      <c r="L187" s="54" t="str">
        <f>MATCH(A187,'126 Active Google Accounts w co'!C:C,)&amp;" is location"</f>
        <v>#N/A</v>
      </c>
      <c r="M187" s="75"/>
    </row>
    <row r="188">
      <c r="A188" s="71"/>
      <c r="B188" s="72"/>
      <c r="C188" s="72"/>
      <c r="D188" s="35"/>
      <c r="E188" s="77"/>
      <c r="F188" s="74" t="s">
        <v>67</v>
      </c>
      <c r="G188" s="75" t="s">
        <v>51</v>
      </c>
      <c r="H188" s="75" t="s">
        <v>66</v>
      </c>
      <c r="I188" s="75"/>
      <c r="J188" s="75"/>
      <c r="K188" s="75" t="str">
        <f>MATCH(A188,'16 Active Employee List'!C:C,)&amp;" is location"</f>
        <v>#N/A</v>
      </c>
      <c r="L188" s="54" t="str">
        <f>MATCH(A188,'126 Active Google Accounts w co'!C:C,)&amp;" is location"</f>
        <v>#N/A</v>
      </c>
      <c r="M188" s="75"/>
    </row>
    <row r="189">
      <c r="A189" s="71"/>
      <c r="B189" s="72"/>
      <c r="C189" s="72"/>
      <c r="D189" s="35"/>
      <c r="E189" s="77"/>
      <c r="F189" s="74" t="s">
        <v>67</v>
      </c>
      <c r="G189" s="75" t="s">
        <v>51</v>
      </c>
      <c r="H189" s="75" t="s">
        <v>66</v>
      </c>
      <c r="I189" s="75"/>
      <c r="J189" s="75"/>
      <c r="K189" s="75" t="str">
        <f>MATCH(A189,'16 Active Employee List'!C:C,)&amp;" is location"</f>
        <v>#N/A</v>
      </c>
      <c r="L189" s="54" t="str">
        <f>MATCH(A189,'126 Active Google Accounts w co'!C:C,)&amp;" is location"</f>
        <v>#N/A</v>
      </c>
      <c r="M189" s="75"/>
    </row>
    <row r="190">
      <c r="A190" s="71"/>
      <c r="B190" s="72"/>
      <c r="C190" s="72"/>
      <c r="D190" s="35"/>
      <c r="E190" s="77"/>
      <c r="F190" s="74" t="s">
        <v>67</v>
      </c>
      <c r="G190" s="75" t="s">
        <v>51</v>
      </c>
      <c r="H190" s="75" t="s">
        <v>1</v>
      </c>
      <c r="I190" s="75"/>
      <c r="J190" s="75"/>
      <c r="K190" s="75" t="str">
        <f>MATCH(A190,'16 Active Employee List'!C:C,)&amp;" is location"</f>
        <v>#N/A</v>
      </c>
      <c r="L190" s="54" t="str">
        <f>MATCH(A190,'126 Active Google Accounts w co'!C:C,)&amp;" is location"</f>
        <v>#N/A</v>
      </c>
      <c r="M190" s="75"/>
    </row>
    <row r="191">
      <c r="A191" s="71"/>
      <c r="B191" s="72"/>
      <c r="C191" s="72"/>
      <c r="D191" s="35"/>
      <c r="E191" s="77"/>
      <c r="F191" s="74" t="s">
        <v>67</v>
      </c>
      <c r="G191" s="75" t="s">
        <v>51</v>
      </c>
      <c r="H191" s="75" t="s">
        <v>66</v>
      </c>
      <c r="I191" s="75"/>
      <c r="J191" s="75"/>
      <c r="K191" s="75" t="str">
        <f>MATCH(A191,'16 Active Employee List'!C:C,)&amp;" is location"</f>
        <v>#N/A</v>
      </c>
      <c r="L191" s="54" t="str">
        <f>MATCH(A191,'126 Active Google Accounts w co'!C:C,)&amp;" is location"</f>
        <v>#N/A</v>
      </c>
      <c r="M191" s="75"/>
    </row>
    <row r="192">
      <c r="A192" s="71"/>
      <c r="B192" s="72"/>
      <c r="C192" s="72"/>
      <c r="D192" s="35"/>
      <c r="E192" s="77"/>
      <c r="F192" s="74" t="s">
        <v>68</v>
      </c>
      <c r="G192" s="75" t="s">
        <v>51</v>
      </c>
      <c r="H192" s="75" t="s">
        <v>66</v>
      </c>
      <c r="I192" s="75"/>
      <c r="J192" s="75"/>
      <c r="K192" s="75" t="str">
        <f>MATCH(A192,'16 Active Employee List'!C:C,)&amp;" is location"</f>
        <v>#N/A</v>
      </c>
      <c r="L192" s="54" t="str">
        <f>MATCH(A192,'126 Active Google Accounts w co'!C:C,)&amp;" is location"</f>
        <v>#N/A</v>
      </c>
      <c r="M192" s="75"/>
    </row>
    <row r="193">
      <c r="A193" s="71"/>
      <c r="B193" s="35"/>
      <c r="C193" s="35"/>
      <c r="D193" s="35"/>
      <c r="E193" s="77"/>
      <c r="F193" s="74" t="s">
        <v>67</v>
      </c>
      <c r="G193" s="75" t="s">
        <v>51</v>
      </c>
      <c r="H193" s="75" t="s">
        <v>66</v>
      </c>
      <c r="I193" s="75"/>
      <c r="J193" s="75"/>
      <c r="K193" s="75" t="str">
        <f>MATCH(A193,'16 Active Employee List'!C:C,)&amp;" is location"</f>
        <v>#N/A</v>
      </c>
      <c r="L193" s="54" t="str">
        <f>MATCH(A193,'126 Active Google Accounts w co'!C:C,)&amp;" is location"</f>
        <v>#N/A</v>
      </c>
      <c r="M193" s="75"/>
    </row>
    <row r="194">
      <c r="A194" s="71"/>
      <c r="B194" s="72"/>
      <c r="C194" s="72"/>
      <c r="D194" s="35"/>
      <c r="E194" s="77"/>
      <c r="F194" s="74" t="s">
        <v>65</v>
      </c>
      <c r="G194" s="75" t="s">
        <v>51</v>
      </c>
      <c r="H194" s="75" t="s">
        <v>66</v>
      </c>
      <c r="I194" s="75"/>
      <c r="J194" s="75"/>
      <c r="K194" s="75" t="str">
        <f>MATCH(A194,'16 Active Employee List'!C:C,)&amp;" is location"</f>
        <v>#N/A</v>
      </c>
      <c r="L194" s="54" t="str">
        <f>MATCH(A194,'126 Active Google Accounts w co'!C:C,)&amp;" is location"</f>
        <v>#N/A</v>
      </c>
      <c r="M194" s="75"/>
    </row>
    <row r="195">
      <c r="A195" s="71"/>
      <c r="B195" s="72"/>
      <c r="C195" s="72"/>
      <c r="D195" s="35"/>
      <c r="E195" s="77"/>
      <c r="F195" s="74" t="s">
        <v>67</v>
      </c>
      <c r="G195" s="75" t="s">
        <v>51</v>
      </c>
      <c r="H195" s="75" t="s">
        <v>1</v>
      </c>
      <c r="I195" s="75"/>
      <c r="J195" s="75"/>
      <c r="K195" s="75" t="str">
        <f>MATCH(A195,'16 Active Employee List'!C:C,)&amp;" is location"</f>
        <v>#N/A</v>
      </c>
      <c r="L195" s="54" t="str">
        <f>MATCH(A195,'126 Active Google Accounts w co'!C:C,)&amp;" is location"</f>
        <v>#N/A</v>
      </c>
      <c r="M195" s="75"/>
    </row>
    <row r="196">
      <c r="A196" s="71"/>
      <c r="B196" s="72"/>
      <c r="C196" s="72"/>
      <c r="D196" s="35"/>
      <c r="E196" s="77"/>
      <c r="F196" s="74" t="s">
        <v>65</v>
      </c>
      <c r="G196" s="75" t="s">
        <v>51</v>
      </c>
      <c r="H196" s="75" t="s">
        <v>66</v>
      </c>
      <c r="I196" s="75"/>
      <c r="J196" s="75"/>
      <c r="K196" s="75" t="str">
        <f>MATCH(A196,'16 Active Employee List'!C:C,)&amp;" is location"</f>
        <v>#N/A</v>
      </c>
      <c r="L196" s="54" t="str">
        <f>MATCH(A196,'126 Active Google Accounts w co'!C:C,)&amp;" is location"</f>
        <v>#N/A</v>
      </c>
      <c r="M196" s="75"/>
    </row>
    <row r="197">
      <c r="A197" s="71"/>
      <c r="B197" s="72"/>
      <c r="C197" s="72"/>
      <c r="D197" s="35"/>
      <c r="E197" s="77"/>
      <c r="F197" s="74" t="s">
        <v>65</v>
      </c>
      <c r="G197" s="75" t="s">
        <v>51</v>
      </c>
      <c r="H197" s="75" t="s">
        <v>66</v>
      </c>
      <c r="I197" s="75"/>
      <c r="J197" s="75"/>
      <c r="K197" s="75" t="str">
        <f>MATCH(A197,'16 Active Employee List'!C:C,)&amp;" is location"</f>
        <v>#N/A</v>
      </c>
      <c r="L197" s="54" t="str">
        <f>MATCH(A197,'126 Active Google Accounts w co'!C:C,)&amp;" is location"</f>
        <v>#N/A</v>
      </c>
      <c r="M197" s="75"/>
    </row>
    <row r="198">
      <c r="A198" s="71"/>
      <c r="B198" s="72"/>
      <c r="C198" s="72"/>
      <c r="D198" s="35"/>
      <c r="E198" s="77"/>
      <c r="F198" s="74" t="s">
        <v>65</v>
      </c>
      <c r="G198" s="75" t="s">
        <v>51</v>
      </c>
      <c r="H198" s="75" t="s">
        <v>66</v>
      </c>
      <c r="I198" s="75"/>
      <c r="J198" s="75"/>
      <c r="K198" s="75" t="str">
        <f>MATCH(A198,'16 Active Employee List'!C:C,)&amp;" is location"</f>
        <v>#N/A</v>
      </c>
      <c r="L198" s="54" t="str">
        <f>MATCH(A198,'126 Active Google Accounts w co'!C:C,)&amp;" is location"</f>
        <v>#N/A</v>
      </c>
      <c r="M198" s="75"/>
    </row>
    <row r="199">
      <c r="A199" s="71"/>
      <c r="B199" s="72"/>
      <c r="C199" s="72"/>
      <c r="D199" s="35"/>
      <c r="E199" s="77"/>
      <c r="F199" s="74" t="s">
        <v>65</v>
      </c>
      <c r="G199" s="75" t="s">
        <v>51</v>
      </c>
      <c r="H199" s="75" t="s">
        <v>66</v>
      </c>
      <c r="I199" s="75"/>
      <c r="J199" s="75"/>
      <c r="K199" s="75" t="str">
        <f>MATCH(A199,'16 Active Employee List'!C:C,)&amp;" is location"</f>
        <v>#N/A</v>
      </c>
      <c r="L199" s="54" t="str">
        <f>MATCH(A199,'126 Active Google Accounts w co'!C:C,)&amp;" is location"</f>
        <v>#N/A</v>
      </c>
      <c r="M199" s="75"/>
    </row>
    <row r="200">
      <c r="A200" s="71"/>
      <c r="B200" s="35"/>
      <c r="C200" s="35"/>
      <c r="D200" s="35"/>
      <c r="E200" s="77"/>
      <c r="F200" s="74" t="s">
        <v>65</v>
      </c>
      <c r="G200" s="75" t="s">
        <v>51</v>
      </c>
      <c r="H200" s="75" t="s">
        <v>66</v>
      </c>
      <c r="I200" s="75"/>
      <c r="J200" s="75"/>
      <c r="K200" s="75" t="str">
        <f>MATCH(A200,'16 Active Employee List'!C:C,)&amp;" is location"</f>
        <v>#N/A</v>
      </c>
      <c r="L200" s="54" t="str">
        <f>MATCH(A200,'126 Active Google Accounts w co'!C:C,)&amp;" is location"</f>
        <v>#N/A</v>
      </c>
      <c r="M200" s="75"/>
    </row>
    <row r="201">
      <c r="A201" s="71"/>
      <c r="B201" s="72"/>
      <c r="C201" s="72"/>
      <c r="D201" s="35"/>
      <c r="E201" s="77"/>
      <c r="F201" s="74" t="s">
        <v>67</v>
      </c>
      <c r="G201" s="75" t="s">
        <v>51</v>
      </c>
      <c r="H201" s="75" t="s">
        <v>66</v>
      </c>
      <c r="I201" s="75"/>
      <c r="J201" s="75"/>
      <c r="K201" s="75" t="str">
        <f>MATCH(A201,'16 Active Employee List'!C:C,)&amp;" is location"</f>
        <v>#N/A</v>
      </c>
      <c r="L201" s="54" t="str">
        <f>MATCH(A201,'126 Active Google Accounts w co'!C:C,)&amp;" is location"</f>
        <v>#N/A</v>
      </c>
      <c r="M201" s="75"/>
    </row>
    <row r="202">
      <c r="A202" s="71"/>
      <c r="B202" s="72"/>
      <c r="C202" s="72"/>
      <c r="D202" s="35"/>
      <c r="E202" s="77"/>
      <c r="F202" s="74" t="s">
        <v>65</v>
      </c>
      <c r="G202" s="75" t="s">
        <v>51</v>
      </c>
      <c r="H202" s="75" t="s">
        <v>66</v>
      </c>
      <c r="I202" s="75"/>
      <c r="J202" s="75"/>
      <c r="K202" s="75" t="str">
        <f>MATCH(A202,'16 Active Employee List'!C:C,)&amp;" is location"</f>
        <v>#N/A</v>
      </c>
      <c r="L202" s="54" t="str">
        <f>MATCH(A202,'126 Active Google Accounts w co'!C:C,)&amp;" is location"</f>
        <v>#N/A</v>
      </c>
      <c r="M202" s="75"/>
    </row>
    <row r="203">
      <c r="A203" s="71"/>
      <c r="B203" s="72"/>
      <c r="C203" s="72"/>
      <c r="D203" s="35"/>
      <c r="E203" s="77"/>
      <c r="F203" s="74" t="s">
        <v>65</v>
      </c>
      <c r="G203" s="75" t="s">
        <v>51</v>
      </c>
      <c r="H203" s="75" t="s">
        <v>66</v>
      </c>
      <c r="I203" s="75"/>
      <c r="J203" s="75"/>
      <c r="K203" s="75" t="str">
        <f>MATCH(A203,'16 Active Employee List'!C:C,)&amp;" is location"</f>
        <v>#N/A</v>
      </c>
      <c r="L203" s="54" t="str">
        <f>MATCH(A203,'126 Active Google Accounts w co'!C:C,)&amp;" is location"</f>
        <v>#N/A</v>
      </c>
      <c r="M203" s="75"/>
    </row>
    <row r="204">
      <c r="A204" s="71"/>
      <c r="B204" s="72"/>
      <c r="C204" s="72"/>
      <c r="D204" s="35"/>
      <c r="E204" s="77"/>
      <c r="F204" s="74" t="s">
        <v>67</v>
      </c>
      <c r="G204" s="75" t="s">
        <v>51</v>
      </c>
      <c r="H204" s="75" t="s">
        <v>66</v>
      </c>
      <c r="I204" s="75"/>
      <c r="J204" s="75"/>
      <c r="K204" s="75" t="str">
        <f>MATCH(A204,'16 Active Employee List'!C:C,)&amp;" is location"</f>
        <v>#N/A</v>
      </c>
      <c r="L204" s="54" t="str">
        <f>MATCH(A204,'126 Active Google Accounts w co'!C:C,)&amp;" is location"</f>
        <v>#N/A</v>
      </c>
      <c r="M204" s="75"/>
    </row>
    <row r="205">
      <c r="A205" s="71"/>
      <c r="B205" s="72"/>
      <c r="C205" s="72"/>
      <c r="D205" s="35"/>
      <c r="E205" s="77"/>
      <c r="F205" s="74" t="s">
        <v>65</v>
      </c>
      <c r="G205" s="75" t="s">
        <v>51</v>
      </c>
      <c r="H205" s="75" t="s">
        <v>1</v>
      </c>
      <c r="I205" s="75"/>
      <c r="J205" s="75"/>
      <c r="K205" s="75" t="str">
        <f>MATCH(A205,'16 Active Employee List'!C:C,)&amp;" is location"</f>
        <v>#N/A</v>
      </c>
      <c r="L205" s="54" t="str">
        <f>MATCH(A205,'126 Active Google Accounts w co'!C:C,)&amp;" is location"</f>
        <v>#N/A</v>
      </c>
      <c r="M205" s="75"/>
    </row>
    <row r="206">
      <c r="A206" s="71"/>
      <c r="B206" s="72"/>
      <c r="C206" s="72"/>
      <c r="D206" s="35"/>
      <c r="E206" s="77"/>
      <c r="F206" s="74" t="s">
        <v>65</v>
      </c>
      <c r="G206" s="75" t="s">
        <v>51</v>
      </c>
      <c r="H206" s="75" t="s">
        <v>66</v>
      </c>
      <c r="I206" s="75"/>
      <c r="J206" s="75"/>
      <c r="K206" s="75" t="str">
        <f>MATCH(A206,'16 Active Employee List'!C:C,)&amp;" is location"</f>
        <v>#N/A</v>
      </c>
      <c r="L206" s="54" t="str">
        <f>MATCH(A206,'126 Active Google Accounts w co'!C:C,)&amp;" is location"</f>
        <v>#N/A</v>
      </c>
      <c r="M206" s="75"/>
    </row>
    <row r="207">
      <c r="A207" s="71"/>
      <c r="B207" s="72"/>
      <c r="C207" s="72"/>
      <c r="D207" s="35"/>
      <c r="E207" s="77"/>
      <c r="F207" s="74" t="s">
        <v>67</v>
      </c>
      <c r="G207" s="75" t="s">
        <v>51</v>
      </c>
      <c r="H207" s="75" t="s">
        <v>66</v>
      </c>
      <c r="I207" s="75"/>
      <c r="J207" s="75"/>
      <c r="K207" s="75" t="str">
        <f>MATCH(A207,'16 Active Employee List'!C:C,)&amp;" is location"</f>
        <v>#N/A</v>
      </c>
      <c r="L207" s="54" t="str">
        <f>MATCH(A207,'126 Active Google Accounts w co'!C:C,)&amp;" is location"</f>
        <v>#N/A</v>
      </c>
      <c r="M207" s="75"/>
    </row>
    <row r="208">
      <c r="A208" s="71"/>
      <c r="B208" s="72"/>
      <c r="C208" s="72"/>
      <c r="D208" s="35"/>
      <c r="E208" s="77"/>
      <c r="F208" s="74" t="s">
        <v>65</v>
      </c>
      <c r="G208" s="75" t="s">
        <v>51</v>
      </c>
      <c r="H208" s="75" t="s">
        <v>66</v>
      </c>
      <c r="I208" s="75"/>
      <c r="J208" s="75"/>
      <c r="K208" s="75" t="str">
        <f>MATCH(A208,'16 Active Employee List'!C:C,)&amp;" is location"</f>
        <v>#N/A</v>
      </c>
      <c r="L208" s="54" t="str">
        <f>MATCH(A208,'126 Active Google Accounts w co'!C:C,)&amp;" is location"</f>
        <v>#N/A</v>
      </c>
      <c r="M208" s="75"/>
    </row>
    <row r="209">
      <c r="A209" s="71"/>
      <c r="B209" s="72"/>
      <c r="C209" s="72"/>
      <c r="D209" s="35"/>
      <c r="E209" s="77"/>
      <c r="F209" s="74" t="s">
        <v>65</v>
      </c>
      <c r="G209" s="75" t="s">
        <v>51</v>
      </c>
      <c r="H209" s="75" t="s">
        <v>66</v>
      </c>
      <c r="I209" s="75"/>
      <c r="J209" s="75"/>
      <c r="K209" s="75" t="str">
        <f>MATCH(A209,'16 Active Employee List'!C:C,)&amp;" is location"</f>
        <v>#N/A</v>
      </c>
      <c r="L209" s="54" t="str">
        <f>MATCH(A209,'126 Active Google Accounts w co'!C:C,)&amp;" is location"</f>
        <v>#N/A</v>
      </c>
      <c r="M209" s="75"/>
    </row>
    <row r="210">
      <c r="A210" s="71"/>
      <c r="B210" s="72"/>
      <c r="C210" s="72"/>
      <c r="D210" s="35"/>
      <c r="E210" s="77"/>
      <c r="F210" s="74" t="s">
        <v>65</v>
      </c>
      <c r="G210" s="75" t="s">
        <v>51</v>
      </c>
      <c r="H210" s="75" t="s">
        <v>66</v>
      </c>
      <c r="I210" s="75"/>
      <c r="J210" s="75"/>
      <c r="K210" s="75" t="str">
        <f>MATCH(A210,'16 Active Employee List'!C:C,)&amp;" is location"</f>
        <v>#N/A</v>
      </c>
      <c r="L210" s="54" t="str">
        <f>MATCH(A210,'126 Active Google Accounts w co'!C:C,)&amp;" is location"</f>
        <v>#N/A</v>
      </c>
      <c r="M210" s="75"/>
    </row>
    <row r="211">
      <c r="A211" s="71"/>
      <c r="B211" s="35"/>
      <c r="C211" s="35"/>
      <c r="D211" s="35"/>
      <c r="E211" s="77"/>
      <c r="F211" s="74" t="s">
        <v>65</v>
      </c>
      <c r="G211" s="75" t="s">
        <v>51</v>
      </c>
      <c r="H211" s="75" t="s">
        <v>66</v>
      </c>
      <c r="I211" s="75"/>
      <c r="J211" s="75"/>
      <c r="K211" s="75" t="str">
        <f>MATCH(A211,'16 Active Employee List'!C:C,)&amp;" is location"</f>
        <v>#N/A</v>
      </c>
      <c r="L211" s="54" t="str">
        <f>MATCH(A211,'126 Active Google Accounts w co'!C:C,)&amp;" is location"</f>
        <v>#N/A</v>
      </c>
      <c r="M211" s="75"/>
    </row>
    <row r="212">
      <c r="A212" s="71"/>
      <c r="B212" s="72"/>
      <c r="C212" s="72"/>
      <c r="D212" s="35"/>
      <c r="E212" s="77"/>
      <c r="F212" s="74" t="s">
        <v>65</v>
      </c>
      <c r="G212" s="75" t="s">
        <v>51</v>
      </c>
      <c r="H212" s="75" t="s">
        <v>66</v>
      </c>
      <c r="I212" s="75"/>
      <c r="J212" s="75"/>
      <c r="K212" s="75" t="str">
        <f>MATCH(A212,'16 Active Employee List'!C:C,)&amp;" is location"</f>
        <v>#N/A</v>
      </c>
      <c r="L212" s="54" t="str">
        <f>MATCH(A212,'126 Active Google Accounts w co'!C:C,)&amp;" is location"</f>
        <v>#N/A</v>
      </c>
      <c r="M212" s="75"/>
    </row>
    <row r="213">
      <c r="A213" s="71"/>
      <c r="B213" s="72"/>
      <c r="C213" s="72"/>
      <c r="D213" s="35"/>
      <c r="E213" s="77"/>
      <c r="F213" s="74" t="s">
        <v>67</v>
      </c>
      <c r="G213" s="75" t="s">
        <v>51</v>
      </c>
      <c r="H213" s="75" t="s">
        <v>66</v>
      </c>
      <c r="I213" s="75"/>
      <c r="J213" s="75"/>
      <c r="K213" s="75" t="str">
        <f>MATCH(A213,'16 Active Employee List'!C:C,)&amp;" is location"</f>
        <v>#N/A</v>
      </c>
      <c r="L213" s="54" t="str">
        <f>MATCH(A213,'126 Active Google Accounts w co'!C:C,)&amp;" is location"</f>
        <v>#N/A</v>
      </c>
      <c r="M213" s="75"/>
    </row>
    <row r="214">
      <c r="A214" s="71"/>
      <c r="B214" s="72"/>
      <c r="C214" s="72"/>
      <c r="D214" s="35"/>
      <c r="E214" s="77"/>
      <c r="F214" s="74" t="s">
        <v>65</v>
      </c>
      <c r="G214" s="75" t="s">
        <v>51</v>
      </c>
      <c r="H214" s="75" t="s">
        <v>66</v>
      </c>
      <c r="I214" s="75"/>
      <c r="J214" s="75"/>
      <c r="K214" s="75" t="str">
        <f>MATCH(A214,'16 Active Employee List'!C:C,)&amp;" is location"</f>
        <v>#N/A</v>
      </c>
      <c r="L214" s="54" t="str">
        <f>MATCH(A214,'126 Active Google Accounts w co'!C:C,)&amp;" is location"</f>
        <v>#N/A</v>
      </c>
      <c r="M214" s="75"/>
    </row>
    <row r="215">
      <c r="A215" s="71"/>
      <c r="B215" s="72"/>
      <c r="C215" s="72"/>
      <c r="D215" s="35"/>
      <c r="E215" s="77"/>
      <c r="F215" s="74" t="s">
        <v>65</v>
      </c>
      <c r="G215" s="75" t="s">
        <v>51</v>
      </c>
      <c r="H215" s="75" t="s">
        <v>66</v>
      </c>
      <c r="I215" s="75"/>
      <c r="J215" s="75"/>
      <c r="K215" s="75" t="str">
        <f>MATCH(A215,'16 Active Employee List'!C:C,)&amp;" is location"</f>
        <v>#N/A</v>
      </c>
      <c r="L215" s="54" t="str">
        <f>MATCH(A215,'126 Active Google Accounts w co'!C:C,)&amp;" is location"</f>
        <v>#N/A</v>
      </c>
      <c r="M215" s="75"/>
    </row>
    <row r="216">
      <c r="A216" s="71"/>
      <c r="B216" s="72"/>
      <c r="C216" s="72"/>
      <c r="D216" s="35"/>
      <c r="E216" s="77"/>
      <c r="F216" s="74" t="s">
        <v>65</v>
      </c>
      <c r="G216" s="75" t="s">
        <v>51</v>
      </c>
      <c r="H216" s="75" t="s">
        <v>66</v>
      </c>
      <c r="I216" s="75"/>
      <c r="J216" s="75"/>
      <c r="K216" s="75" t="str">
        <f>MATCH(A216,'16 Active Employee List'!C:C,)&amp;" is location"</f>
        <v>#N/A</v>
      </c>
      <c r="L216" s="54" t="str">
        <f>MATCH(A216,'126 Active Google Accounts w co'!C:C,)&amp;" is location"</f>
        <v>#N/A</v>
      </c>
      <c r="M216" s="75"/>
    </row>
    <row r="217">
      <c r="A217" s="71"/>
      <c r="B217" s="72"/>
      <c r="C217" s="72"/>
      <c r="D217" s="35"/>
      <c r="E217" s="77"/>
      <c r="F217" s="74" t="s">
        <v>65</v>
      </c>
      <c r="G217" s="75" t="s">
        <v>51</v>
      </c>
      <c r="H217" s="75" t="s">
        <v>66</v>
      </c>
      <c r="I217" s="75"/>
      <c r="J217" s="75"/>
      <c r="K217" s="75" t="str">
        <f>MATCH(A217,'16 Active Employee List'!C:C,)&amp;" is location"</f>
        <v>#N/A</v>
      </c>
      <c r="L217" s="54" t="str">
        <f>MATCH(A217,'126 Active Google Accounts w co'!C:C,)&amp;" is location"</f>
        <v>#N/A</v>
      </c>
      <c r="M217" s="75"/>
    </row>
    <row r="218">
      <c r="A218" s="71"/>
      <c r="B218" s="72"/>
      <c r="C218" s="72"/>
      <c r="D218" s="35"/>
      <c r="E218" s="77"/>
      <c r="F218" s="74" t="s">
        <v>65</v>
      </c>
      <c r="G218" s="75" t="s">
        <v>51</v>
      </c>
      <c r="H218" s="75" t="s">
        <v>66</v>
      </c>
      <c r="I218" s="75"/>
      <c r="J218" s="75"/>
      <c r="K218" s="75" t="str">
        <f>MATCH(A218,'16 Active Employee List'!C:C,)&amp;" is location"</f>
        <v>#N/A</v>
      </c>
      <c r="L218" s="54" t="str">
        <f>MATCH(A218,'126 Active Google Accounts w co'!C:C,)&amp;" is location"</f>
        <v>#N/A</v>
      </c>
      <c r="M218" s="75"/>
    </row>
    <row r="219">
      <c r="A219" s="71"/>
      <c r="B219" s="72"/>
      <c r="C219" s="72"/>
      <c r="D219" s="35"/>
      <c r="E219" s="77"/>
      <c r="F219" s="74" t="s">
        <v>65</v>
      </c>
      <c r="G219" s="75" t="s">
        <v>51</v>
      </c>
      <c r="H219" s="75" t="s">
        <v>66</v>
      </c>
      <c r="I219" s="75"/>
      <c r="J219" s="75"/>
      <c r="K219" s="75" t="str">
        <f>MATCH(A219,'16 Active Employee List'!C:C,)&amp;" is location"</f>
        <v>#N/A</v>
      </c>
      <c r="L219" s="54" t="str">
        <f>MATCH(A219,'126 Active Google Accounts w co'!C:C,)&amp;" is location"</f>
        <v>#N/A</v>
      </c>
      <c r="M219" s="75"/>
    </row>
    <row r="220">
      <c r="A220" s="71"/>
      <c r="B220" s="72"/>
      <c r="C220" s="72"/>
      <c r="D220" s="35"/>
      <c r="E220" s="77"/>
      <c r="F220" s="74" t="s">
        <v>67</v>
      </c>
      <c r="G220" s="75" t="s">
        <v>51</v>
      </c>
      <c r="H220" s="75" t="s">
        <v>66</v>
      </c>
      <c r="I220" s="75"/>
      <c r="J220" s="75"/>
      <c r="K220" s="75" t="str">
        <f>MATCH(A220,'16 Active Employee List'!C:C,)&amp;" is location"</f>
        <v>#N/A</v>
      </c>
      <c r="L220" s="54" t="str">
        <f>MATCH(A220,'126 Active Google Accounts w co'!C:C,)&amp;" is location"</f>
        <v>#N/A</v>
      </c>
      <c r="M220" s="75"/>
    </row>
    <row r="221">
      <c r="A221" s="71"/>
      <c r="B221" s="72"/>
      <c r="C221" s="72"/>
      <c r="D221" s="35"/>
      <c r="E221" s="77"/>
      <c r="F221" s="74" t="s">
        <v>65</v>
      </c>
      <c r="G221" s="75" t="s">
        <v>51</v>
      </c>
      <c r="H221" s="75" t="s">
        <v>66</v>
      </c>
      <c r="I221" s="75"/>
      <c r="J221" s="75"/>
      <c r="K221" s="75" t="str">
        <f>MATCH(A221,'16 Active Employee List'!C:C,)&amp;" is location"</f>
        <v>#N/A</v>
      </c>
      <c r="L221" s="54" t="str">
        <f>MATCH(A221,'126 Active Google Accounts w co'!C:C,)&amp;" is location"</f>
        <v>#N/A</v>
      </c>
      <c r="M221" s="75"/>
    </row>
    <row r="222">
      <c r="A222" s="71"/>
      <c r="B222" s="72"/>
      <c r="C222" s="72"/>
      <c r="D222" s="35"/>
      <c r="E222" s="77"/>
      <c r="F222" s="74" t="s">
        <v>65</v>
      </c>
      <c r="G222" s="75" t="s">
        <v>51</v>
      </c>
      <c r="H222" s="75" t="s">
        <v>66</v>
      </c>
      <c r="I222" s="75"/>
      <c r="J222" s="75"/>
      <c r="K222" s="75" t="str">
        <f>MATCH(A222,'16 Active Employee List'!C:C,)&amp;" is location"</f>
        <v>#N/A</v>
      </c>
      <c r="L222" s="54" t="str">
        <f>MATCH(A222,'126 Active Google Accounts w co'!C:C,)&amp;" is location"</f>
        <v>#N/A</v>
      </c>
      <c r="M222" s="75"/>
    </row>
    <row r="223">
      <c r="A223" s="71"/>
      <c r="B223" s="72"/>
      <c r="C223" s="72"/>
      <c r="D223" s="35"/>
      <c r="E223" s="77"/>
      <c r="F223" s="74" t="s">
        <v>67</v>
      </c>
      <c r="G223" s="75" t="s">
        <v>51</v>
      </c>
      <c r="H223" s="75" t="s">
        <v>66</v>
      </c>
      <c r="I223" s="75"/>
      <c r="J223" s="75"/>
      <c r="K223" s="75" t="str">
        <f>MATCH(A223,'16 Active Employee List'!C:C,)&amp;" is location"</f>
        <v>#N/A</v>
      </c>
      <c r="L223" s="54" t="str">
        <f>MATCH(A223,'126 Active Google Accounts w co'!C:C,)&amp;" is location"</f>
        <v>#N/A</v>
      </c>
      <c r="M223" s="75"/>
    </row>
    <row r="224">
      <c r="A224" s="71"/>
      <c r="B224" s="72"/>
      <c r="C224" s="72"/>
      <c r="D224" s="35"/>
      <c r="E224" s="77"/>
      <c r="F224" s="74" t="s">
        <v>67</v>
      </c>
      <c r="G224" s="75" t="s">
        <v>51</v>
      </c>
      <c r="H224" s="75" t="s">
        <v>66</v>
      </c>
      <c r="I224" s="75"/>
      <c r="J224" s="75"/>
      <c r="K224" s="75" t="str">
        <f>MATCH(A224,'16 Active Employee List'!C:C,)&amp;" is location"</f>
        <v>#N/A</v>
      </c>
      <c r="L224" s="54" t="str">
        <f>MATCH(A224,'126 Active Google Accounts w co'!C:C,)&amp;" is location"</f>
        <v>#N/A</v>
      </c>
      <c r="M224" s="75"/>
    </row>
    <row r="225">
      <c r="A225" s="71"/>
      <c r="B225" s="72"/>
      <c r="C225" s="72"/>
      <c r="D225" s="35"/>
      <c r="E225" s="77"/>
      <c r="F225" s="74" t="s">
        <v>65</v>
      </c>
      <c r="G225" s="75" t="s">
        <v>51</v>
      </c>
      <c r="H225" s="75" t="s">
        <v>66</v>
      </c>
      <c r="I225" s="75"/>
      <c r="J225" s="75"/>
      <c r="K225" s="75" t="str">
        <f>MATCH(A225,'16 Active Employee List'!C:C,)&amp;" is location"</f>
        <v>#N/A</v>
      </c>
      <c r="L225" s="54" t="str">
        <f>MATCH(A225,'126 Active Google Accounts w co'!C:C,)&amp;" is location"</f>
        <v>#N/A</v>
      </c>
      <c r="M225" s="75"/>
    </row>
    <row r="226">
      <c r="A226" s="71"/>
      <c r="B226" s="72"/>
      <c r="C226" s="72"/>
      <c r="D226" s="35"/>
      <c r="E226" s="77"/>
      <c r="F226" s="74" t="s">
        <v>67</v>
      </c>
      <c r="G226" s="75" t="s">
        <v>51</v>
      </c>
      <c r="H226" s="75" t="s">
        <v>1</v>
      </c>
      <c r="I226" s="75"/>
      <c r="J226" s="75"/>
      <c r="K226" s="75" t="str">
        <f>MATCH(A226,'16 Active Employee List'!C:C,)&amp;" is location"</f>
        <v>#N/A</v>
      </c>
      <c r="L226" s="54" t="str">
        <f>MATCH(A226,'126 Active Google Accounts w co'!C:C,)&amp;" is location"</f>
        <v>#N/A</v>
      </c>
      <c r="M226" s="75"/>
    </row>
    <row r="227">
      <c r="A227" s="71"/>
      <c r="B227" s="72"/>
      <c r="C227" s="72"/>
      <c r="D227" s="35"/>
      <c r="E227" s="77"/>
      <c r="F227" s="74" t="s">
        <v>65</v>
      </c>
      <c r="G227" s="75" t="s">
        <v>51</v>
      </c>
      <c r="H227" s="75" t="s">
        <v>66</v>
      </c>
      <c r="I227" s="75"/>
      <c r="J227" s="75"/>
      <c r="K227" s="75" t="str">
        <f>MATCH(A227,'16 Active Employee List'!C:C,)&amp;" is location"</f>
        <v>#N/A</v>
      </c>
      <c r="L227" s="54" t="str">
        <f>MATCH(A227,'126 Active Google Accounts w co'!C:C,)&amp;" is location"</f>
        <v>#N/A</v>
      </c>
      <c r="M227" s="75"/>
    </row>
    <row r="228">
      <c r="A228" s="71"/>
      <c r="B228" s="72"/>
      <c r="C228" s="72"/>
      <c r="D228" s="35"/>
      <c r="E228" s="77"/>
      <c r="F228" s="74" t="s">
        <v>65</v>
      </c>
      <c r="G228" s="75" t="s">
        <v>51</v>
      </c>
      <c r="H228" s="75" t="s">
        <v>66</v>
      </c>
      <c r="I228" s="75"/>
      <c r="J228" s="75"/>
      <c r="K228" s="75" t="str">
        <f>MATCH(A228,'16 Active Employee List'!C:C,)&amp;" is location"</f>
        <v>#N/A</v>
      </c>
      <c r="L228" s="54" t="str">
        <f>MATCH(A228,'126 Active Google Accounts w co'!C:C,)&amp;" is location"</f>
        <v>#N/A</v>
      </c>
      <c r="M228" s="75"/>
    </row>
    <row r="229">
      <c r="A229" s="71"/>
      <c r="B229" s="72"/>
      <c r="C229" s="72"/>
      <c r="D229" s="35"/>
      <c r="E229" s="77"/>
      <c r="F229" s="74" t="s">
        <v>65</v>
      </c>
      <c r="G229" s="75" t="s">
        <v>51</v>
      </c>
      <c r="H229" s="75" t="s">
        <v>66</v>
      </c>
      <c r="I229" s="75"/>
      <c r="J229" s="75"/>
      <c r="K229" s="75" t="str">
        <f>MATCH(A229,'16 Active Employee List'!C:C,)&amp;" is location"</f>
        <v>#N/A</v>
      </c>
      <c r="L229" s="54" t="str">
        <f>MATCH(A229,'126 Active Google Accounts w co'!C:C,)&amp;" is location"</f>
        <v>#N/A</v>
      </c>
      <c r="M229" s="75"/>
    </row>
    <row r="230">
      <c r="A230" s="71"/>
      <c r="B230" s="72"/>
      <c r="C230" s="72"/>
      <c r="D230" s="35"/>
      <c r="E230" s="77"/>
      <c r="F230" s="74" t="s">
        <v>65</v>
      </c>
      <c r="G230" s="75" t="s">
        <v>51</v>
      </c>
      <c r="H230" s="75" t="s">
        <v>66</v>
      </c>
      <c r="I230" s="75"/>
      <c r="J230" s="75"/>
      <c r="K230" s="75" t="str">
        <f>MATCH(A230,'16 Active Employee List'!C:C,)&amp;" is location"</f>
        <v>#N/A</v>
      </c>
      <c r="L230" s="54" t="str">
        <f>MATCH(A230,'126 Active Google Accounts w co'!C:C,)&amp;" is location"</f>
        <v>#N/A</v>
      </c>
      <c r="M230" s="75"/>
    </row>
    <row r="231">
      <c r="A231" s="71"/>
      <c r="B231" s="72"/>
      <c r="C231" s="72"/>
      <c r="D231" s="35"/>
      <c r="E231" s="77"/>
      <c r="F231" s="74" t="s">
        <v>65</v>
      </c>
      <c r="G231" s="75" t="s">
        <v>51</v>
      </c>
      <c r="H231" s="75" t="s">
        <v>66</v>
      </c>
      <c r="I231" s="75"/>
      <c r="J231" s="75"/>
      <c r="K231" s="75" t="str">
        <f>MATCH(A231,'16 Active Employee List'!C:C,)&amp;" is location"</f>
        <v>#N/A</v>
      </c>
      <c r="L231" s="54" t="str">
        <f>MATCH(A231,'126 Active Google Accounts w co'!C:C,)&amp;" is location"</f>
        <v>#N/A</v>
      </c>
      <c r="M231" s="75"/>
    </row>
    <row r="232">
      <c r="A232" s="71"/>
      <c r="B232" s="72"/>
      <c r="C232" s="72"/>
      <c r="D232" s="35"/>
      <c r="E232" s="77"/>
      <c r="F232" s="74" t="s">
        <v>65</v>
      </c>
      <c r="G232" s="75" t="s">
        <v>51</v>
      </c>
      <c r="H232" s="75" t="s">
        <v>66</v>
      </c>
      <c r="I232" s="75"/>
      <c r="J232" s="75"/>
      <c r="K232" s="75" t="str">
        <f>MATCH(A232,'16 Active Employee List'!C:C,)&amp;" is location"</f>
        <v>#N/A</v>
      </c>
      <c r="L232" s="54" t="str">
        <f>MATCH(A232,'126 Active Google Accounts w co'!C:C,)&amp;" is location"</f>
        <v>#N/A</v>
      </c>
      <c r="M232" s="75"/>
    </row>
    <row r="233">
      <c r="A233" s="71"/>
      <c r="B233" s="72"/>
      <c r="C233" s="72"/>
      <c r="D233" s="35"/>
      <c r="E233" s="77"/>
      <c r="F233" s="74" t="s">
        <v>67</v>
      </c>
      <c r="G233" s="75" t="s">
        <v>51</v>
      </c>
      <c r="H233" s="75" t="s">
        <v>1</v>
      </c>
      <c r="I233" s="75"/>
      <c r="J233" s="75"/>
      <c r="K233" s="75" t="str">
        <f>MATCH(A233,'16 Active Employee List'!C:C,)&amp;" is location"</f>
        <v>#N/A</v>
      </c>
      <c r="L233" s="54" t="str">
        <f>MATCH(A233,'126 Active Google Accounts w co'!C:C,)&amp;" is location"</f>
        <v>#N/A</v>
      </c>
      <c r="M233" s="75"/>
    </row>
    <row r="234">
      <c r="A234" s="71"/>
      <c r="B234" s="72"/>
      <c r="C234" s="72"/>
      <c r="D234" s="35"/>
      <c r="E234" s="77"/>
      <c r="F234" s="74" t="s">
        <v>67</v>
      </c>
      <c r="G234" s="75" t="s">
        <v>51</v>
      </c>
      <c r="H234" s="75" t="s">
        <v>66</v>
      </c>
      <c r="I234" s="75"/>
      <c r="J234" s="75"/>
      <c r="K234" s="75" t="str">
        <f>MATCH(A234,'16 Active Employee List'!C:C,)&amp;" is location"</f>
        <v>#N/A</v>
      </c>
      <c r="L234" s="54" t="str">
        <f>MATCH(A234,'126 Active Google Accounts w co'!C:C,)&amp;" is location"</f>
        <v>#N/A</v>
      </c>
      <c r="M234" s="75"/>
    </row>
    <row r="235">
      <c r="A235" s="71"/>
      <c r="B235" s="35"/>
      <c r="C235" s="35"/>
      <c r="D235" s="35"/>
      <c r="E235" s="77"/>
      <c r="F235" s="74" t="s">
        <v>67</v>
      </c>
      <c r="G235" s="75" t="s">
        <v>51</v>
      </c>
      <c r="H235" s="75" t="s">
        <v>66</v>
      </c>
      <c r="I235" s="75"/>
      <c r="J235" s="75"/>
      <c r="K235" s="75" t="str">
        <f>MATCH(A235,'16 Active Employee List'!C:C,)&amp;" is location"</f>
        <v>#N/A</v>
      </c>
      <c r="L235" s="54" t="str">
        <f>MATCH(A235,'126 Active Google Accounts w co'!C:C,)&amp;" is location"</f>
        <v>#N/A</v>
      </c>
      <c r="M235" s="75"/>
    </row>
    <row r="236">
      <c r="A236" s="71"/>
      <c r="B236" s="72"/>
      <c r="C236" s="72"/>
      <c r="D236" s="35"/>
      <c r="E236" s="77"/>
      <c r="F236" s="74" t="s">
        <v>65</v>
      </c>
      <c r="G236" s="75" t="s">
        <v>51</v>
      </c>
      <c r="H236" s="75" t="s">
        <v>66</v>
      </c>
      <c r="I236" s="75"/>
      <c r="J236" s="75"/>
      <c r="K236" s="75" t="str">
        <f>MATCH(A236,'16 Active Employee List'!C:C,)&amp;" is location"</f>
        <v>#N/A</v>
      </c>
      <c r="L236" s="54" t="str">
        <f>MATCH(A236,'126 Active Google Accounts w co'!C:C,)&amp;" is location"</f>
        <v>#N/A</v>
      </c>
      <c r="M236" s="75"/>
    </row>
    <row r="237">
      <c r="A237" s="71"/>
      <c r="B237" s="72"/>
      <c r="C237" s="72"/>
      <c r="D237" s="35"/>
      <c r="E237" s="77"/>
      <c r="F237" s="74" t="s">
        <v>65</v>
      </c>
      <c r="G237" s="75" t="s">
        <v>51</v>
      </c>
      <c r="H237" s="75" t="s">
        <v>66</v>
      </c>
      <c r="I237" s="75"/>
      <c r="J237" s="75"/>
      <c r="K237" s="75" t="str">
        <f>MATCH(A237,'16 Active Employee List'!C:C,)&amp;" is location"</f>
        <v>#N/A</v>
      </c>
      <c r="L237" s="54" t="str">
        <f>MATCH(A237,'126 Active Google Accounts w co'!C:C,)&amp;" is location"</f>
        <v>#N/A</v>
      </c>
      <c r="M237" s="75"/>
    </row>
    <row r="238">
      <c r="A238" s="71"/>
      <c r="B238" s="72"/>
      <c r="C238" s="72"/>
      <c r="D238" s="35"/>
      <c r="E238" s="77"/>
      <c r="F238" s="74" t="s">
        <v>67</v>
      </c>
      <c r="G238" s="75" t="s">
        <v>51</v>
      </c>
      <c r="H238" s="75" t="s">
        <v>1</v>
      </c>
      <c r="I238" s="75"/>
      <c r="J238" s="75"/>
      <c r="K238" s="75" t="str">
        <f>MATCH(A238,'16 Active Employee List'!C:C,)&amp;" is location"</f>
        <v>#N/A</v>
      </c>
      <c r="L238" s="54" t="str">
        <f>MATCH(A238,'126 Active Google Accounts w co'!C:C,)&amp;" is location"</f>
        <v>#N/A</v>
      </c>
      <c r="M238" s="75"/>
    </row>
    <row r="239">
      <c r="A239" s="71"/>
      <c r="B239" s="72"/>
      <c r="C239" s="72"/>
      <c r="D239" s="35"/>
      <c r="E239" s="77"/>
      <c r="F239" s="74" t="s">
        <v>67</v>
      </c>
      <c r="G239" s="75" t="s">
        <v>51</v>
      </c>
      <c r="H239" s="75" t="s">
        <v>66</v>
      </c>
      <c r="I239" s="75"/>
      <c r="J239" s="75"/>
      <c r="K239" s="75" t="str">
        <f>MATCH(A239,'16 Active Employee List'!C:C,)&amp;" is location"</f>
        <v>#N/A</v>
      </c>
      <c r="L239" s="54" t="str">
        <f>MATCH(A239,'126 Active Google Accounts w co'!C:C,)&amp;" is location"</f>
        <v>#N/A</v>
      </c>
      <c r="M239" s="75"/>
    </row>
    <row r="240">
      <c r="A240" s="71"/>
      <c r="B240" s="72"/>
      <c r="C240" s="72"/>
      <c r="D240" s="35"/>
      <c r="E240" s="77"/>
      <c r="F240" s="74" t="s">
        <v>67</v>
      </c>
      <c r="G240" s="75" t="s">
        <v>51</v>
      </c>
      <c r="H240" s="75" t="s">
        <v>66</v>
      </c>
      <c r="I240" s="75"/>
      <c r="J240" s="75"/>
      <c r="K240" s="75" t="str">
        <f>MATCH(A240,'16 Active Employee List'!C:C,)&amp;" is location"</f>
        <v>#N/A</v>
      </c>
      <c r="L240" s="54" t="str">
        <f>MATCH(A240,'126 Active Google Accounts w co'!C:C,)&amp;" is location"</f>
        <v>#N/A</v>
      </c>
      <c r="M240" s="75"/>
    </row>
    <row r="241">
      <c r="A241" s="71"/>
      <c r="B241" s="72"/>
      <c r="C241" s="72"/>
      <c r="D241" s="35"/>
      <c r="E241" s="77"/>
      <c r="F241" s="74" t="s">
        <v>65</v>
      </c>
      <c r="G241" s="75" t="s">
        <v>51</v>
      </c>
      <c r="H241" s="75" t="s">
        <v>66</v>
      </c>
      <c r="I241" s="75"/>
      <c r="J241" s="75"/>
      <c r="K241" s="75" t="str">
        <f>MATCH(A241,'16 Active Employee List'!C:C,)&amp;" is location"</f>
        <v>#N/A</v>
      </c>
      <c r="L241" s="54" t="str">
        <f>MATCH(A241,'126 Active Google Accounts w co'!C:C,)&amp;" is location"</f>
        <v>#N/A</v>
      </c>
      <c r="M241" s="75"/>
    </row>
    <row r="242">
      <c r="A242" s="71"/>
      <c r="B242" s="72"/>
      <c r="C242" s="72"/>
      <c r="D242" s="35"/>
      <c r="E242" s="77"/>
      <c r="F242" s="74" t="s">
        <v>65</v>
      </c>
      <c r="G242" s="75" t="s">
        <v>51</v>
      </c>
      <c r="H242" s="75" t="s">
        <v>66</v>
      </c>
      <c r="I242" s="75"/>
      <c r="J242" s="75"/>
      <c r="K242" s="75" t="str">
        <f>MATCH(A242,'16 Active Employee List'!C:C,)&amp;" is location"</f>
        <v>#N/A</v>
      </c>
      <c r="L242" s="54" t="str">
        <f>MATCH(A242,'126 Active Google Accounts w co'!C:C,)&amp;" is location"</f>
        <v>#N/A</v>
      </c>
      <c r="M242" s="75"/>
    </row>
    <row r="243">
      <c r="A243" s="71"/>
      <c r="B243" s="72"/>
      <c r="C243" s="72"/>
      <c r="D243" s="35"/>
      <c r="E243" s="77"/>
      <c r="F243" s="74" t="s">
        <v>65</v>
      </c>
      <c r="G243" s="75" t="s">
        <v>51</v>
      </c>
      <c r="H243" s="75" t="s">
        <v>66</v>
      </c>
      <c r="I243" s="75"/>
      <c r="J243" s="75"/>
      <c r="K243" s="75" t="str">
        <f>MATCH(A243,'16 Active Employee List'!C:C,)&amp;" is location"</f>
        <v>#N/A</v>
      </c>
      <c r="L243" s="54" t="str">
        <f>MATCH(A243,'126 Active Google Accounts w co'!C:C,)&amp;" is location"</f>
        <v>#N/A</v>
      </c>
      <c r="M243" s="75"/>
    </row>
    <row r="244">
      <c r="A244" s="71"/>
      <c r="B244" s="72"/>
      <c r="C244" s="72"/>
      <c r="D244" s="35"/>
      <c r="E244" s="77"/>
      <c r="F244" s="74" t="s">
        <v>67</v>
      </c>
      <c r="G244" s="75" t="s">
        <v>51</v>
      </c>
      <c r="H244" s="75" t="s">
        <v>66</v>
      </c>
      <c r="I244" s="75"/>
      <c r="J244" s="75"/>
      <c r="K244" s="75" t="str">
        <f>MATCH(A244,'16 Active Employee List'!C:C,)&amp;" is location"</f>
        <v>#N/A</v>
      </c>
      <c r="L244" s="54" t="str">
        <f>MATCH(A244,'126 Active Google Accounts w co'!C:C,)&amp;" is location"</f>
        <v>#N/A</v>
      </c>
      <c r="M244" s="75"/>
    </row>
    <row r="245">
      <c r="A245" s="71"/>
      <c r="B245" s="72"/>
      <c r="C245" s="72"/>
      <c r="D245" s="35"/>
      <c r="E245" s="77"/>
      <c r="F245" s="74" t="s">
        <v>65</v>
      </c>
      <c r="G245" s="75" t="s">
        <v>51</v>
      </c>
      <c r="H245" s="75" t="s">
        <v>66</v>
      </c>
      <c r="I245" s="75"/>
      <c r="J245" s="75"/>
      <c r="K245" s="75" t="str">
        <f>MATCH(A245,'16 Active Employee List'!C:C,)&amp;" is location"</f>
        <v>#N/A</v>
      </c>
      <c r="L245" s="54" t="str">
        <f>MATCH(A245,'126 Active Google Accounts w co'!C:C,)&amp;" is location"</f>
        <v>#N/A</v>
      </c>
      <c r="M245" s="75"/>
    </row>
    <row r="246">
      <c r="A246" s="71"/>
      <c r="B246" s="35"/>
      <c r="C246" s="35"/>
      <c r="D246" s="35"/>
      <c r="E246" s="77"/>
      <c r="F246" s="74" t="s">
        <v>65</v>
      </c>
      <c r="G246" s="75" t="s">
        <v>51</v>
      </c>
      <c r="H246" s="75" t="s">
        <v>66</v>
      </c>
      <c r="I246" s="75"/>
      <c r="J246" s="75"/>
      <c r="K246" s="75" t="str">
        <f>MATCH(A246,'16 Active Employee List'!C:C,)&amp;" is location"</f>
        <v>#N/A</v>
      </c>
      <c r="L246" s="54" t="str">
        <f>MATCH(A246,'126 Active Google Accounts w co'!C:C,)&amp;" is location"</f>
        <v>#N/A</v>
      </c>
      <c r="M246" s="75"/>
    </row>
    <row r="247">
      <c r="A247" s="71"/>
      <c r="B247" s="72"/>
      <c r="C247" s="72"/>
      <c r="D247" s="35"/>
      <c r="E247" s="77"/>
      <c r="F247" s="74" t="s">
        <v>65</v>
      </c>
      <c r="G247" s="75" t="s">
        <v>51</v>
      </c>
      <c r="H247" s="75" t="s">
        <v>66</v>
      </c>
      <c r="I247" s="75"/>
      <c r="J247" s="75"/>
      <c r="K247" s="75" t="str">
        <f>MATCH(A247,'16 Active Employee List'!C:C,)&amp;" is location"</f>
        <v>#N/A</v>
      </c>
      <c r="L247" s="54" t="str">
        <f>MATCH(A247,'126 Active Google Accounts w co'!C:C,)&amp;" is location"</f>
        <v>#N/A</v>
      </c>
      <c r="M247" s="75"/>
    </row>
    <row r="248">
      <c r="A248" s="71"/>
      <c r="B248" s="72"/>
      <c r="C248" s="72"/>
      <c r="D248" s="35"/>
      <c r="E248" s="77"/>
      <c r="F248" s="74" t="s">
        <v>65</v>
      </c>
      <c r="G248" s="75" t="s">
        <v>51</v>
      </c>
      <c r="H248" s="75" t="s">
        <v>66</v>
      </c>
      <c r="I248" s="75"/>
      <c r="J248" s="75"/>
      <c r="K248" s="75" t="str">
        <f>MATCH(A248,'16 Active Employee List'!C:C,)&amp;" is location"</f>
        <v>#N/A</v>
      </c>
      <c r="L248" s="54" t="str">
        <f>MATCH(A248,'126 Active Google Accounts w co'!C:C,)&amp;" is location"</f>
        <v>#N/A</v>
      </c>
      <c r="M248" s="75"/>
    </row>
    <row r="249">
      <c r="A249" s="71"/>
      <c r="B249" s="72"/>
      <c r="C249" s="72"/>
      <c r="D249" s="35"/>
      <c r="E249" s="77"/>
      <c r="F249" s="74" t="s">
        <v>65</v>
      </c>
      <c r="G249" s="75" t="s">
        <v>51</v>
      </c>
      <c r="H249" s="75" t="s">
        <v>66</v>
      </c>
      <c r="I249" s="75"/>
      <c r="J249" s="75"/>
      <c r="K249" s="75" t="str">
        <f>MATCH(A249,'16 Active Employee List'!C:C,)&amp;" is location"</f>
        <v>#N/A</v>
      </c>
      <c r="L249" s="54" t="str">
        <f>MATCH(A249,'126 Active Google Accounts w co'!C:C,)&amp;" is location"</f>
        <v>#N/A</v>
      </c>
      <c r="M249" s="75"/>
    </row>
    <row r="250">
      <c r="A250" s="71"/>
      <c r="B250" s="72"/>
      <c r="C250" s="72"/>
      <c r="D250" s="35"/>
      <c r="E250" s="77"/>
      <c r="F250" s="74" t="s">
        <v>65</v>
      </c>
      <c r="G250" s="75" t="s">
        <v>51</v>
      </c>
      <c r="H250" s="75" t="s">
        <v>66</v>
      </c>
      <c r="I250" s="75"/>
      <c r="J250" s="75"/>
      <c r="K250" s="75" t="str">
        <f>MATCH(A250,'16 Active Employee List'!C:C,)&amp;" is location"</f>
        <v>#N/A</v>
      </c>
      <c r="L250" s="54" t="str">
        <f>MATCH(A250,'126 Active Google Accounts w co'!C:C,)&amp;" is location"</f>
        <v>#N/A</v>
      </c>
      <c r="M250" s="75"/>
    </row>
    <row r="251">
      <c r="A251" s="71"/>
      <c r="B251" s="72"/>
      <c r="C251" s="72"/>
      <c r="D251" s="35"/>
      <c r="E251" s="77"/>
      <c r="F251" s="74" t="s">
        <v>65</v>
      </c>
      <c r="G251" s="75" t="s">
        <v>51</v>
      </c>
      <c r="H251" s="75" t="s">
        <v>66</v>
      </c>
      <c r="I251" s="75"/>
      <c r="J251" s="75"/>
      <c r="K251" s="75" t="str">
        <f>MATCH(A251,'16 Active Employee List'!C:C,)&amp;" is location"</f>
        <v>#N/A</v>
      </c>
      <c r="L251" s="54" t="str">
        <f>MATCH(A251,'126 Active Google Accounts w co'!C:C,)&amp;" is location"</f>
        <v>#N/A</v>
      </c>
      <c r="M251" s="75"/>
    </row>
    <row r="252">
      <c r="A252" s="71"/>
      <c r="B252" s="72"/>
      <c r="C252" s="72"/>
      <c r="D252" s="35"/>
      <c r="E252" s="77"/>
      <c r="F252" s="74" t="s">
        <v>65</v>
      </c>
      <c r="G252" s="75" t="s">
        <v>51</v>
      </c>
      <c r="H252" s="75" t="s">
        <v>66</v>
      </c>
      <c r="I252" s="75"/>
      <c r="J252" s="75"/>
      <c r="K252" s="75" t="str">
        <f>MATCH(A252,'16 Active Employee List'!C:C,)&amp;" is location"</f>
        <v>#N/A</v>
      </c>
      <c r="L252" s="54" t="str">
        <f>MATCH(A252,'126 Active Google Accounts w co'!C:C,)&amp;" is location"</f>
        <v>#N/A</v>
      </c>
      <c r="M252" s="75"/>
    </row>
    <row r="253">
      <c r="A253" s="71"/>
      <c r="B253" s="72"/>
      <c r="C253" s="72"/>
      <c r="D253" s="35"/>
      <c r="E253" s="77"/>
      <c r="F253" s="74" t="s">
        <v>65</v>
      </c>
      <c r="G253" s="75" t="s">
        <v>51</v>
      </c>
      <c r="H253" s="75" t="s">
        <v>66</v>
      </c>
      <c r="I253" s="75"/>
      <c r="J253" s="75"/>
      <c r="K253" s="75" t="str">
        <f>MATCH(A253,'16 Active Employee List'!C:C,)&amp;" is location"</f>
        <v>#N/A</v>
      </c>
      <c r="L253" s="54" t="str">
        <f>MATCH(A253,'126 Active Google Accounts w co'!C:C,)&amp;" is location"</f>
        <v>#N/A</v>
      </c>
      <c r="M253" s="75"/>
    </row>
    <row r="254">
      <c r="A254" s="71"/>
      <c r="B254" s="72"/>
      <c r="C254" s="72"/>
      <c r="D254" s="35"/>
      <c r="E254" s="77"/>
      <c r="F254" s="74" t="s">
        <v>65</v>
      </c>
      <c r="G254" s="75" t="s">
        <v>51</v>
      </c>
      <c r="H254" s="75" t="s">
        <v>66</v>
      </c>
      <c r="I254" s="75"/>
      <c r="J254" s="75"/>
      <c r="K254" s="75" t="str">
        <f>MATCH(A254,'16 Active Employee List'!C:C,)&amp;" is location"</f>
        <v>#N/A</v>
      </c>
      <c r="L254" s="54" t="str">
        <f>MATCH(A254,'126 Active Google Accounts w co'!C:C,)&amp;" is location"</f>
        <v>#N/A</v>
      </c>
      <c r="M254" s="75"/>
    </row>
    <row r="255">
      <c r="A255" s="71"/>
      <c r="B255" s="72"/>
      <c r="C255" s="72"/>
      <c r="D255" s="35"/>
      <c r="E255" s="77"/>
      <c r="F255" s="74" t="s">
        <v>67</v>
      </c>
      <c r="G255" s="75" t="s">
        <v>51</v>
      </c>
      <c r="H255" s="75" t="s">
        <v>66</v>
      </c>
      <c r="I255" s="75"/>
      <c r="J255" s="75"/>
      <c r="K255" s="75" t="str">
        <f>MATCH(A255,'16 Active Employee List'!C:C,)&amp;" is location"</f>
        <v>#N/A</v>
      </c>
      <c r="L255" s="54" t="str">
        <f>MATCH(A255,'126 Active Google Accounts w co'!C:C,)&amp;" is location"</f>
        <v>#N/A</v>
      </c>
      <c r="M255" s="75"/>
    </row>
    <row r="256">
      <c r="A256" s="71"/>
      <c r="B256" s="72"/>
      <c r="C256" s="72"/>
      <c r="D256" s="35"/>
      <c r="E256" s="77"/>
      <c r="F256" s="74" t="s">
        <v>65</v>
      </c>
      <c r="G256" s="75" t="s">
        <v>51</v>
      </c>
      <c r="H256" s="75" t="s">
        <v>66</v>
      </c>
      <c r="I256" s="75"/>
      <c r="J256" s="75"/>
      <c r="K256" s="75" t="str">
        <f>MATCH(A256,'16 Active Employee List'!C:C,)&amp;" is location"</f>
        <v>#N/A</v>
      </c>
      <c r="L256" s="54" t="str">
        <f>MATCH(A256,'126 Active Google Accounts w co'!C:C,)&amp;" is location"</f>
        <v>#N/A</v>
      </c>
      <c r="M256" s="75"/>
    </row>
    <row r="257">
      <c r="A257" s="71"/>
      <c r="B257" s="72"/>
      <c r="C257" s="72"/>
      <c r="D257" s="35"/>
      <c r="E257" s="77"/>
      <c r="F257" s="74" t="s">
        <v>65</v>
      </c>
      <c r="G257" s="75" t="s">
        <v>51</v>
      </c>
      <c r="H257" s="75" t="s">
        <v>66</v>
      </c>
      <c r="I257" s="75"/>
      <c r="J257" s="75"/>
      <c r="K257" s="75" t="str">
        <f>MATCH(A257,'16 Active Employee List'!C:C,)&amp;" is location"</f>
        <v>#N/A</v>
      </c>
      <c r="L257" s="54" t="str">
        <f>MATCH(A257,'126 Active Google Accounts w co'!C:C,)&amp;" is location"</f>
        <v>#N/A</v>
      </c>
      <c r="M257" s="75"/>
    </row>
    <row r="258">
      <c r="A258" s="71"/>
      <c r="B258" s="72"/>
      <c r="C258" s="72"/>
      <c r="D258" s="35"/>
      <c r="E258" s="77"/>
      <c r="F258" s="74" t="s">
        <v>67</v>
      </c>
      <c r="G258" s="75" t="s">
        <v>51</v>
      </c>
      <c r="H258" s="75" t="s">
        <v>66</v>
      </c>
      <c r="I258" s="75"/>
      <c r="J258" s="75"/>
      <c r="K258" s="75" t="str">
        <f>MATCH(A258,'16 Active Employee List'!C:C,)&amp;" is location"</f>
        <v>#N/A</v>
      </c>
      <c r="L258" s="54" t="str">
        <f>MATCH(A258,'126 Active Google Accounts w co'!C:C,)&amp;" is location"</f>
        <v>#N/A</v>
      </c>
      <c r="M258" s="75"/>
    </row>
    <row r="259">
      <c r="A259" s="71"/>
      <c r="B259" s="72"/>
      <c r="C259" s="72"/>
      <c r="D259" s="35"/>
      <c r="E259" s="77"/>
      <c r="F259" s="74" t="s">
        <v>65</v>
      </c>
      <c r="G259" s="75" t="s">
        <v>51</v>
      </c>
      <c r="H259" s="75" t="s">
        <v>66</v>
      </c>
      <c r="I259" s="75"/>
      <c r="J259" s="75"/>
      <c r="K259" s="75" t="str">
        <f>MATCH(A259,'16 Active Employee List'!C:C,)&amp;" is location"</f>
        <v>#N/A</v>
      </c>
      <c r="L259" s="54" t="str">
        <f>MATCH(A259,'126 Active Google Accounts w co'!C:C,)&amp;" is location"</f>
        <v>#N/A</v>
      </c>
      <c r="M259" s="75"/>
    </row>
    <row r="260">
      <c r="A260" s="71"/>
      <c r="B260" s="72"/>
      <c r="C260" s="72"/>
      <c r="D260" s="35"/>
      <c r="E260" s="77"/>
      <c r="F260" s="74" t="s">
        <v>65</v>
      </c>
      <c r="G260" s="75" t="s">
        <v>51</v>
      </c>
      <c r="H260" s="75" t="s">
        <v>66</v>
      </c>
      <c r="I260" s="75"/>
      <c r="J260" s="75"/>
      <c r="K260" s="75" t="str">
        <f>MATCH(A260,'16 Active Employee List'!C:C,)&amp;" is location"</f>
        <v>#N/A</v>
      </c>
      <c r="L260" s="54" t="str">
        <f>MATCH(A260,'126 Active Google Accounts w co'!C:C,)&amp;" is location"</f>
        <v>#N/A</v>
      </c>
      <c r="M260" s="75"/>
    </row>
    <row r="261">
      <c r="A261" s="71"/>
      <c r="B261" s="72"/>
      <c r="C261" s="72"/>
      <c r="D261" s="35"/>
      <c r="E261" s="77"/>
      <c r="F261" s="74" t="s">
        <v>65</v>
      </c>
      <c r="G261" s="75" t="s">
        <v>51</v>
      </c>
      <c r="H261" s="75" t="s">
        <v>66</v>
      </c>
      <c r="I261" s="75"/>
      <c r="J261" s="75"/>
      <c r="K261" s="75" t="str">
        <f>MATCH(A261,'16 Active Employee List'!C:C,)&amp;" is location"</f>
        <v>#N/A</v>
      </c>
      <c r="L261" s="54" t="str">
        <f>MATCH(A261,'126 Active Google Accounts w co'!C:C,)&amp;" is location"</f>
        <v>#N/A</v>
      </c>
      <c r="M261" s="75"/>
    </row>
    <row r="262">
      <c r="A262" s="71"/>
      <c r="B262" s="72"/>
      <c r="C262" s="72"/>
      <c r="D262" s="35"/>
      <c r="E262" s="77"/>
      <c r="F262" s="74" t="s">
        <v>65</v>
      </c>
      <c r="G262" s="75" t="s">
        <v>51</v>
      </c>
      <c r="H262" s="75" t="s">
        <v>66</v>
      </c>
      <c r="I262" s="75"/>
      <c r="J262" s="75"/>
      <c r="K262" s="75" t="str">
        <f>MATCH(A262,'16 Active Employee List'!C:C,)&amp;" is location"</f>
        <v>#N/A</v>
      </c>
      <c r="L262" s="54" t="str">
        <f>MATCH(A262,'126 Active Google Accounts w co'!C:C,)&amp;" is location"</f>
        <v>#N/A</v>
      </c>
      <c r="M262" s="75"/>
    </row>
    <row r="263">
      <c r="A263" s="71"/>
      <c r="B263" s="72"/>
      <c r="C263" s="72"/>
      <c r="D263" s="35"/>
      <c r="E263" s="77"/>
      <c r="F263" s="74" t="s">
        <v>65</v>
      </c>
      <c r="G263" s="75" t="s">
        <v>51</v>
      </c>
      <c r="H263" s="75" t="s">
        <v>66</v>
      </c>
      <c r="I263" s="75"/>
      <c r="J263" s="75"/>
      <c r="K263" s="75" t="str">
        <f>MATCH(A263,'16 Active Employee List'!C:C,)&amp;" is location"</f>
        <v>#N/A</v>
      </c>
      <c r="L263" s="54" t="str">
        <f>MATCH(A263,'126 Active Google Accounts w co'!C:C,)&amp;" is location"</f>
        <v>#N/A</v>
      </c>
      <c r="M263" s="75"/>
    </row>
    <row r="264">
      <c r="A264" s="71"/>
      <c r="B264" s="72"/>
      <c r="C264" s="72"/>
      <c r="D264" s="35"/>
      <c r="E264" s="77"/>
      <c r="F264" s="74" t="s">
        <v>65</v>
      </c>
      <c r="G264" s="75" t="s">
        <v>51</v>
      </c>
      <c r="H264" s="75" t="s">
        <v>66</v>
      </c>
      <c r="I264" s="75"/>
      <c r="J264" s="75"/>
      <c r="K264" s="75" t="str">
        <f>MATCH(A264,'16 Active Employee List'!C:C,)&amp;" is location"</f>
        <v>#N/A</v>
      </c>
      <c r="L264" s="54" t="str">
        <f>MATCH(A264,'126 Active Google Accounts w co'!C:C,)&amp;" is location"</f>
        <v>#N/A</v>
      </c>
      <c r="M264" s="75"/>
    </row>
    <row r="265">
      <c r="A265" s="71"/>
      <c r="B265" s="72"/>
      <c r="C265" s="72"/>
      <c r="D265" s="35"/>
      <c r="E265" s="77"/>
      <c r="F265" s="74" t="s">
        <v>67</v>
      </c>
      <c r="G265" s="75" t="s">
        <v>51</v>
      </c>
      <c r="H265" s="75" t="s">
        <v>66</v>
      </c>
      <c r="I265" s="75"/>
      <c r="J265" s="75"/>
      <c r="K265" s="75" t="str">
        <f>MATCH(A265,'16 Active Employee List'!C:C,)&amp;" is location"</f>
        <v>#N/A</v>
      </c>
      <c r="L265" s="54" t="str">
        <f>MATCH(A265,'126 Active Google Accounts w co'!C:C,)&amp;" is location"</f>
        <v>#N/A</v>
      </c>
      <c r="M265" s="75"/>
    </row>
    <row r="266">
      <c r="A266" s="71"/>
      <c r="B266" s="72"/>
      <c r="C266" s="72"/>
      <c r="D266" s="35"/>
      <c r="E266" s="77"/>
      <c r="F266" s="74" t="s">
        <v>65</v>
      </c>
      <c r="G266" s="75" t="s">
        <v>51</v>
      </c>
      <c r="H266" s="75" t="s">
        <v>66</v>
      </c>
      <c r="I266" s="75"/>
      <c r="J266" s="75"/>
      <c r="K266" s="75" t="str">
        <f>MATCH(A266,'16 Active Employee List'!C:C,)&amp;" is location"</f>
        <v>#N/A</v>
      </c>
      <c r="L266" s="54" t="str">
        <f>MATCH(A266,'126 Active Google Accounts w co'!C:C,)&amp;" is location"</f>
        <v>#N/A</v>
      </c>
      <c r="M266" s="75"/>
    </row>
    <row r="267">
      <c r="A267" s="71"/>
      <c r="B267" s="72"/>
      <c r="C267" s="72"/>
      <c r="D267" s="35"/>
      <c r="E267" s="77"/>
      <c r="F267" s="74" t="s">
        <v>65</v>
      </c>
      <c r="G267" s="75" t="s">
        <v>51</v>
      </c>
      <c r="H267" s="75" t="s">
        <v>66</v>
      </c>
      <c r="I267" s="75"/>
      <c r="J267" s="75"/>
      <c r="K267" s="75" t="str">
        <f>MATCH(A267,'16 Active Employee List'!C:C,)&amp;" is location"</f>
        <v>#N/A</v>
      </c>
      <c r="L267" s="54" t="str">
        <f>MATCH(A267,'126 Active Google Accounts w co'!C:C,)&amp;" is location"</f>
        <v>#N/A</v>
      </c>
      <c r="M267" s="75"/>
    </row>
    <row r="268">
      <c r="A268" s="71"/>
      <c r="B268" s="72"/>
      <c r="C268" s="72"/>
      <c r="D268" s="35"/>
      <c r="E268" s="77"/>
      <c r="F268" s="74" t="s">
        <v>67</v>
      </c>
      <c r="G268" s="75" t="s">
        <v>51</v>
      </c>
      <c r="H268" s="75" t="s">
        <v>66</v>
      </c>
      <c r="I268" s="75"/>
      <c r="J268" s="75"/>
      <c r="K268" s="75" t="str">
        <f>MATCH(A268,'16 Active Employee List'!C:C,)&amp;" is location"</f>
        <v>#N/A</v>
      </c>
      <c r="L268" s="54" t="str">
        <f>MATCH(A268,'126 Active Google Accounts w co'!C:C,)&amp;" is location"</f>
        <v>#N/A</v>
      </c>
      <c r="M268" s="75"/>
    </row>
    <row r="269">
      <c r="A269" s="71"/>
      <c r="B269" s="72"/>
      <c r="C269" s="72"/>
      <c r="D269" s="35"/>
      <c r="E269" s="77"/>
      <c r="F269" s="74" t="s">
        <v>67</v>
      </c>
      <c r="G269" s="75" t="s">
        <v>51</v>
      </c>
      <c r="H269" s="75" t="s">
        <v>66</v>
      </c>
      <c r="I269" s="75"/>
      <c r="J269" s="75"/>
      <c r="K269" s="75" t="str">
        <f>MATCH(A269,'16 Active Employee List'!C:C,)&amp;" is location"</f>
        <v>#N/A</v>
      </c>
      <c r="L269" s="54" t="str">
        <f>MATCH(A269,'126 Active Google Accounts w co'!C:C,)&amp;" is location"</f>
        <v>#N/A</v>
      </c>
      <c r="M269" s="75"/>
    </row>
    <row r="270">
      <c r="A270" s="71"/>
      <c r="B270" s="72"/>
      <c r="C270" s="72"/>
      <c r="D270" s="35"/>
      <c r="E270" s="77"/>
      <c r="F270" s="74" t="s">
        <v>67</v>
      </c>
      <c r="G270" s="75" t="s">
        <v>51</v>
      </c>
      <c r="H270" s="75" t="s">
        <v>66</v>
      </c>
      <c r="I270" s="75"/>
      <c r="J270" s="75"/>
      <c r="K270" s="75" t="str">
        <f>MATCH(A270,'16 Active Employee List'!C:C,)&amp;" is location"</f>
        <v>#N/A</v>
      </c>
      <c r="L270" s="54" t="str">
        <f>MATCH(A270,'126 Active Google Accounts w co'!C:C,)&amp;" is location"</f>
        <v>#N/A</v>
      </c>
      <c r="M270" s="75"/>
    </row>
    <row r="271">
      <c r="A271" s="71"/>
      <c r="B271" s="72"/>
      <c r="C271" s="72"/>
      <c r="D271" s="35"/>
      <c r="E271" s="77"/>
      <c r="F271" s="74" t="s">
        <v>65</v>
      </c>
      <c r="G271" s="75" t="s">
        <v>51</v>
      </c>
      <c r="H271" s="75" t="s">
        <v>66</v>
      </c>
      <c r="I271" s="75"/>
      <c r="J271" s="75"/>
      <c r="K271" s="75" t="str">
        <f>MATCH(A271,'16 Active Employee List'!C:C,)&amp;" is location"</f>
        <v>#N/A</v>
      </c>
      <c r="L271" s="54" t="str">
        <f>MATCH(A271,'126 Active Google Accounts w co'!C:C,)&amp;" is location"</f>
        <v>#N/A</v>
      </c>
      <c r="M271" s="75"/>
    </row>
    <row r="272">
      <c r="A272" s="71"/>
      <c r="B272" s="72"/>
      <c r="C272" s="72"/>
      <c r="D272" s="35"/>
      <c r="E272" s="77"/>
      <c r="F272" s="74" t="s">
        <v>67</v>
      </c>
      <c r="G272" s="75" t="s">
        <v>51</v>
      </c>
      <c r="H272" s="75" t="s">
        <v>66</v>
      </c>
      <c r="I272" s="75"/>
      <c r="J272" s="75"/>
      <c r="K272" s="75" t="str">
        <f>MATCH(A272,'16 Active Employee List'!C:C,)&amp;" is location"</f>
        <v>#N/A</v>
      </c>
      <c r="L272" s="54" t="str">
        <f>MATCH(A272,'126 Active Google Accounts w co'!C:C,)&amp;" is location"</f>
        <v>#N/A</v>
      </c>
      <c r="M272" s="75"/>
    </row>
    <row r="273">
      <c r="A273" s="71"/>
      <c r="B273" s="72"/>
      <c r="C273" s="72"/>
      <c r="D273" s="35"/>
      <c r="E273" s="77"/>
      <c r="F273" s="74" t="s">
        <v>65</v>
      </c>
      <c r="G273" s="75" t="s">
        <v>51</v>
      </c>
      <c r="H273" s="75" t="s">
        <v>1</v>
      </c>
      <c r="I273" s="75"/>
      <c r="J273" s="75"/>
      <c r="K273" s="75" t="str">
        <f>MATCH(A273,'16 Active Employee List'!C:C,)&amp;" is location"</f>
        <v>#N/A</v>
      </c>
      <c r="L273" s="54" t="str">
        <f>MATCH(A273,'126 Active Google Accounts w co'!C:C,)&amp;" is location"</f>
        <v>#N/A</v>
      </c>
      <c r="M273" s="75"/>
    </row>
    <row r="274">
      <c r="A274" s="71"/>
      <c r="B274" s="72"/>
      <c r="C274" s="72"/>
      <c r="D274" s="35"/>
      <c r="E274" s="77"/>
      <c r="F274" s="74" t="s">
        <v>65</v>
      </c>
      <c r="G274" s="75" t="s">
        <v>51</v>
      </c>
      <c r="H274" s="75" t="s">
        <v>66</v>
      </c>
      <c r="I274" s="75"/>
      <c r="J274" s="75"/>
      <c r="K274" s="75" t="str">
        <f>MATCH(A274,'16 Active Employee List'!C:C,)&amp;" is location"</f>
        <v>#N/A</v>
      </c>
      <c r="L274" s="54" t="str">
        <f>MATCH(A274,'126 Active Google Accounts w co'!C:C,)&amp;" is location"</f>
        <v>#N/A</v>
      </c>
      <c r="M274" s="75"/>
    </row>
    <row r="275">
      <c r="A275" s="71"/>
      <c r="B275" s="72"/>
      <c r="C275" s="72"/>
      <c r="D275" s="35"/>
      <c r="E275" s="77"/>
      <c r="F275" s="74" t="s">
        <v>65</v>
      </c>
      <c r="G275" s="75" t="s">
        <v>51</v>
      </c>
      <c r="H275" s="75" t="s">
        <v>66</v>
      </c>
      <c r="I275" s="75"/>
      <c r="J275" s="75"/>
      <c r="K275" s="75" t="str">
        <f>MATCH(A275,'16 Active Employee List'!C:C,)&amp;" is location"</f>
        <v>#N/A</v>
      </c>
      <c r="L275" s="54" t="str">
        <f>MATCH(A275,'126 Active Google Accounts w co'!C:C,)&amp;" is location"</f>
        <v>#N/A</v>
      </c>
      <c r="M275" s="75"/>
    </row>
    <row r="276">
      <c r="A276" s="71"/>
      <c r="B276" s="72"/>
      <c r="C276" s="72"/>
      <c r="D276" s="35"/>
      <c r="E276" s="77"/>
      <c r="F276" s="74" t="s">
        <v>65</v>
      </c>
      <c r="G276" s="75" t="s">
        <v>51</v>
      </c>
      <c r="H276" s="75" t="s">
        <v>1</v>
      </c>
      <c r="I276" s="75"/>
      <c r="J276" s="75"/>
      <c r="K276" s="75" t="str">
        <f>MATCH(A276,'16 Active Employee List'!C:C,)&amp;" is location"</f>
        <v>#N/A</v>
      </c>
      <c r="L276" s="54" t="str">
        <f>MATCH(A276,'126 Active Google Accounts w co'!C:C,)&amp;" is location"</f>
        <v>#N/A</v>
      </c>
      <c r="M276" s="75"/>
    </row>
    <row r="277">
      <c r="A277" s="71"/>
      <c r="B277" s="72"/>
      <c r="C277" s="72"/>
      <c r="D277" s="35"/>
      <c r="E277" s="77"/>
      <c r="F277" s="74" t="s">
        <v>65</v>
      </c>
      <c r="G277" s="75" t="s">
        <v>51</v>
      </c>
      <c r="H277" s="75" t="s">
        <v>66</v>
      </c>
      <c r="I277" s="75"/>
      <c r="J277" s="75"/>
      <c r="K277" s="75" t="str">
        <f>MATCH(A277,'16 Active Employee List'!C:C,)&amp;" is location"</f>
        <v>#N/A</v>
      </c>
      <c r="L277" s="54" t="str">
        <f>MATCH(A277,'126 Active Google Accounts w co'!C:C,)&amp;" is location"</f>
        <v>#N/A</v>
      </c>
      <c r="M277" s="75"/>
    </row>
    <row r="278">
      <c r="A278" s="71"/>
      <c r="B278" s="72"/>
      <c r="C278" s="72"/>
      <c r="D278" s="35"/>
      <c r="E278" s="77"/>
      <c r="F278" s="74" t="s">
        <v>65</v>
      </c>
      <c r="G278" s="75" t="s">
        <v>51</v>
      </c>
      <c r="H278" s="75" t="s">
        <v>66</v>
      </c>
      <c r="I278" s="75"/>
      <c r="J278" s="75"/>
      <c r="K278" s="75" t="str">
        <f>MATCH(A278,'16 Active Employee List'!C:C,)&amp;" is location"</f>
        <v>#N/A</v>
      </c>
      <c r="L278" s="54" t="str">
        <f>MATCH(A278,'126 Active Google Accounts w co'!C:C,)&amp;" is location"</f>
        <v>#N/A</v>
      </c>
      <c r="M278" s="75"/>
    </row>
    <row r="279">
      <c r="A279" s="71"/>
      <c r="B279" s="72"/>
      <c r="C279" s="72"/>
      <c r="D279" s="35"/>
      <c r="E279" s="77"/>
      <c r="F279" s="74" t="s">
        <v>65</v>
      </c>
      <c r="G279" s="75" t="s">
        <v>51</v>
      </c>
      <c r="H279" s="75" t="s">
        <v>66</v>
      </c>
      <c r="I279" s="75"/>
      <c r="J279" s="75"/>
      <c r="K279" s="75" t="str">
        <f>MATCH(A279,'16 Active Employee List'!C:C,)&amp;" is location"</f>
        <v>#N/A</v>
      </c>
      <c r="L279" s="54" t="str">
        <f>MATCH(A279,'126 Active Google Accounts w co'!C:C,)&amp;" is location"</f>
        <v>#N/A</v>
      </c>
      <c r="M279" s="75"/>
    </row>
    <row r="280">
      <c r="A280" s="71"/>
      <c r="B280" s="72"/>
      <c r="C280" s="72"/>
      <c r="D280" s="35"/>
      <c r="E280" s="77"/>
      <c r="F280" s="74" t="s">
        <v>67</v>
      </c>
      <c r="G280" s="75" t="s">
        <v>51</v>
      </c>
      <c r="H280" s="75" t="s">
        <v>66</v>
      </c>
      <c r="I280" s="75"/>
      <c r="J280" s="75"/>
      <c r="K280" s="75" t="str">
        <f>MATCH(A280,'16 Active Employee List'!C:C,)&amp;" is location"</f>
        <v>#N/A</v>
      </c>
      <c r="L280" s="54" t="str">
        <f>MATCH(A280,'126 Active Google Accounts w co'!C:C,)&amp;" is location"</f>
        <v>#N/A</v>
      </c>
      <c r="M280" s="75"/>
    </row>
    <row r="281">
      <c r="A281" s="71"/>
      <c r="B281" s="72"/>
      <c r="C281" s="72"/>
      <c r="D281" s="35"/>
      <c r="E281" s="77"/>
      <c r="F281" s="74" t="s">
        <v>65</v>
      </c>
      <c r="G281" s="75" t="s">
        <v>51</v>
      </c>
      <c r="H281" s="75" t="s">
        <v>66</v>
      </c>
      <c r="I281" s="75"/>
      <c r="J281" s="75"/>
      <c r="K281" s="75" t="str">
        <f>MATCH(A281,'16 Active Employee List'!C:C,)&amp;" is location"</f>
        <v>#N/A</v>
      </c>
      <c r="L281" s="54" t="str">
        <f>MATCH(A281,'126 Active Google Accounts w co'!C:C,)&amp;" is location"</f>
        <v>#N/A</v>
      </c>
      <c r="M281" s="75"/>
    </row>
    <row r="282">
      <c r="A282" s="71"/>
      <c r="B282" s="72"/>
      <c r="C282" s="72"/>
      <c r="D282" s="35"/>
      <c r="E282" s="77"/>
      <c r="F282" s="74" t="s">
        <v>65</v>
      </c>
      <c r="G282" s="75" t="s">
        <v>51</v>
      </c>
      <c r="H282" s="75" t="s">
        <v>66</v>
      </c>
      <c r="I282" s="75"/>
      <c r="J282" s="75"/>
      <c r="K282" s="75" t="str">
        <f>MATCH(A282,'16 Active Employee List'!C:C,)&amp;" is location"</f>
        <v>#N/A</v>
      </c>
      <c r="L282" s="54" t="str">
        <f>MATCH(A282,'126 Active Google Accounts w co'!C:C,)&amp;" is location"</f>
        <v>#N/A</v>
      </c>
      <c r="M282" s="75"/>
    </row>
    <row r="283">
      <c r="A283" s="71"/>
      <c r="B283" s="72"/>
      <c r="C283" s="72"/>
      <c r="D283" s="35"/>
      <c r="E283" s="77"/>
      <c r="F283" s="74" t="s">
        <v>67</v>
      </c>
      <c r="G283" s="75" t="s">
        <v>51</v>
      </c>
      <c r="H283" s="75" t="s">
        <v>66</v>
      </c>
      <c r="I283" s="75"/>
      <c r="J283" s="75"/>
      <c r="K283" s="75" t="str">
        <f>MATCH(A283,'16 Active Employee List'!C:C,)&amp;" is location"</f>
        <v>#N/A</v>
      </c>
      <c r="L283" s="54" t="str">
        <f>MATCH(A283,'126 Active Google Accounts w co'!C:C,)&amp;" is location"</f>
        <v>#N/A</v>
      </c>
      <c r="M283" s="75"/>
    </row>
    <row r="284">
      <c r="A284" s="71"/>
      <c r="B284" s="72"/>
      <c r="C284" s="72"/>
      <c r="D284" s="35"/>
      <c r="E284" s="77"/>
      <c r="F284" s="74" t="s">
        <v>65</v>
      </c>
      <c r="G284" s="75" t="s">
        <v>51</v>
      </c>
      <c r="H284" s="75" t="s">
        <v>66</v>
      </c>
      <c r="I284" s="75"/>
      <c r="J284" s="75"/>
      <c r="K284" s="75" t="str">
        <f>MATCH(A284,'16 Active Employee List'!C:C,)&amp;" is location"</f>
        <v>#N/A</v>
      </c>
      <c r="L284" s="54" t="str">
        <f>MATCH(A284,'126 Active Google Accounts w co'!C:C,)&amp;" is location"</f>
        <v>#N/A</v>
      </c>
      <c r="M284" s="75"/>
    </row>
    <row r="285">
      <c r="A285" s="71"/>
      <c r="B285" s="72"/>
      <c r="C285" s="72"/>
      <c r="D285" s="35"/>
      <c r="E285" s="77"/>
      <c r="F285" s="74" t="s">
        <v>68</v>
      </c>
      <c r="G285" s="75" t="s">
        <v>51</v>
      </c>
      <c r="H285" s="75" t="s">
        <v>66</v>
      </c>
      <c r="I285" s="75"/>
      <c r="J285" s="75"/>
      <c r="K285" s="75" t="str">
        <f>MATCH(A285,'16 Active Employee List'!C:C,)&amp;" is location"</f>
        <v>#N/A</v>
      </c>
      <c r="L285" s="54" t="str">
        <f>MATCH(A285,'126 Active Google Accounts w co'!C:C,)&amp;" is location"</f>
        <v>#N/A</v>
      </c>
      <c r="M285" s="75"/>
    </row>
    <row r="286">
      <c r="A286" s="71"/>
      <c r="B286" s="72"/>
      <c r="C286" s="72"/>
      <c r="D286" s="35"/>
      <c r="E286" s="77"/>
      <c r="F286" s="74" t="s">
        <v>67</v>
      </c>
      <c r="G286" s="75" t="s">
        <v>51</v>
      </c>
      <c r="H286" s="75" t="s">
        <v>1</v>
      </c>
      <c r="I286" s="75"/>
      <c r="J286" s="75"/>
      <c r="K286" s="75" t="str">
        <f>MATCH(A286,'16 Active Employee List'!C:C,)&amp;" is location"</f>
        <v>#N/A</v>
      </c>
      <c r="L286" s="54" t="str">
        <f>MATCH(A286,'126 Active Google Accounts w co'!C:C,)&amp;" is location"</f>
        <v>#N/A</v>
      </c>
      <c r="M286" s="75"/>
    </row>
    <row r="287">
      <c r="A287" s="71"/>
      <c r="B287" s="72"/>
      <c r="C287" s="72"/>
      <c r="D287" s="35"/>
      <c r="E287" s="77"/>
      <c r="F287" s="74" t="s">
        <v>65</v>
      </c>
      <c r="G287" s="75" t="s">
        <v>51</v>
      </c>
      <c r="H287" s="75" t="s">
        <v>66</v>
      </c>
      <c r="I287" s="75"/>
      <c r="J287" s="75"/>
      <c r="K287" s="75" t="str">
        <f>MATCH(A287,'16 Active Employee List'!C:C,)&amp;" is location"</f>
        <v>#N/A</v>
      </c>
      <c r="L287" s="54" t="str">
        <f>MATCH(A287,'126 Active Google Accounts w co'!C:C,)&amp;" is location"</f>
        <v>#N/A</v>
      </c>
      <c r="M287" s="75"/>
    </row>
    <row r="288">
      <c r="A288" s="71"/>
      <c r="B288" s="72"/>
      <c r="C288" s="72"/>
      <c r="D288" s="35"/>
      <c r="E288" s="77"/>
      <c r="F288" s="74" t="s">
        <v>65</v>
      </c>
      <c r="G288" s="75" t="s">
        <v>51</v>
      </c>
      <c r="H288" s="75" t="s">
        <v>1</v>
      </c>
      <c r="I288" s="75"/>
      <c r="J288" s="75"/>
      <c r="K288" s="75" t="str">
        <f>MATCH(A288,'16 Active Employee List'!C:C,)&amp;" is location"</f>
        <v>#N/A</v>
      </c>
      <c r="L288" s="54" t="str">
        <f>MATCH(A288,'126 Active Google Accounts w co'!C:C,)&amp;" is location"</f>
        <v>#N/A</v>
      </c>
      <c r="M288" s="75"/>
    </row>
    <row r="289">
      <c r="A289" s="71"/>
      <c r="B289" s="72"/>
      <c r="C289" s="72"/>
      <c r="D289" s="35"/>
      <c r="E289" s="77"/>
      <c r="F289" s="74" t="s">
        <v>65</v>
      </c>
      <c r="G289" s="75" t="s">
        <v>51</v>
      </c>
      <c r="H289" s="75" t="s">
        <v>66</v>
      </c>
      <c r="I289" s="75"/>
      <c r="J289" s="75"/>
      <c r="K289" s="75" t="str">
        <f>MATCH(A289,'16 Active Employee List'!C:C,)&amp;" is location"</f>
        <v>#N/A</v>
      </c>
      <c r="L289" s="54" t="str">
        <f>MATCH(A289,'126 Active Google Accounts w co'!C:C,)&amp;" is location"</f>
        <v>#N/A</v>
      </c>
      <c r="M289" s="75"/>
    </row>
    <row r="290">
      <c r="A290" s="71"/>
      <c r="B290" s="72"/>
      <c r="C290" s="72"/>
      <c r="D290" s="35"/>
      <c r="E290" s="77"/>
      <c r="F290" s="74" t="s">
        <v>65</v>
      </c>
      <c r="G290" s="75" t="s">
        <v>51</v>
      </c>
      <c r="H290" s="75" t="s">
        <v>66</v>
      </c>
      <c r="I290" s="75"/>
      <c r="J290" s="75"/>
      <c r="K290" s="75" t="str">
        <f>MATCH(A290,'16 Active Employee List'!C:C,)&amp;" is location"</f>
        <v>#N/A</v>
      </c>
      <c r="L290" s="54" t="str">
        <f>MATCH(A290,'126 Active Google Accounts w co'!C:C,)&amp;" is location"</f>
        <v>#N/A</v>
      </c>
      <c r="M290" s="75"/>
    </row>
    <row r="291">
      <c r="A291" s="71"/>
      <c r="B291" s="72"/>
      <c r="C291" s="72"/>
      <c r="D291" s="35"/>
      <c r="E291" s="77"/>
      <c r="F291" s="74" t="s">
        <v>65</v>
      </c>
      <c r="G291" s="75" t="s">
        <v>51</v>
      </c>
      <c r="H291" s="75" t="s">
        <v>66</v>
      </c>
      <c r="I291" s="75"/>
      <c r="J291" s="75"/>
      <c r="K291" s="75" t="str">
        <f>MATCH(A291,'16 Active Employee List'!C:C,)&amp;" is location"</f>
        <v>#N/A</v>
      </c>
      <c r="L291" s="54" t="str">
        <f>MATCH(A291,'126 Active Google Accounts w co'!C:C,)&amp;" is location"</f>
        <v>#N/A</v>
      </c>
      <c r="M291" s="75"/>
    </row>
    <row r="292">
      <c r="A292" s="71"/>
      <c r="B292" s="72"/>
      <c r="C292" s="72"/>
      <c r="D292" s="35"/>
      <c r="E292" s="77"/>
      <c r="F292" s="74" t="s">
        <v>65</v>
      </c>
      <c r="G292" s="75" t="s">
        <v>51</v>
      </c>
      <c r="H292" s="75" t="s">
        <v>66</v>
      </c>
      <c r="I292" s="75"/>
      <c r="J292" s="75"/>
      <c r="K292" s="75" t="str">
        <f>MATCH(A292,'16 Active Employee List'!C:C,)&amp;" is location"</f>
        <v>#N/A</v>
      </c>
      <c r="L292" s="54" t="str">
        <f>MATCH(A292,'126 Active Google Accounts w co'!C:C,)&amp;" is location"</f>
        <v>#N/A</v>
      </c>
      <c r="M292" s="75"/>
    </row>
    <row r="293">
      <c r="A293" s="71"/>
      <c r="B293" s="72"/>
      <c r="C293" s="72"/>
      <c r="D293" s="35"/>
      <c r="E293" s="77"/>
      <c r="F293" s="74" t="s">
        <v>65</v>
      </c>
      <c r="G293" s="75" t="s">
        <v>51</v>
      </c>
      <c r="H293" s="75" t="s">
        <v>66</v>
      </c>
      <c r="I293" s="75"/>
      <c r="J293" s="75"/>
      <c r="K293" s="75" t="str">
        <f>MATCH(A293,'16 Active Employee List'!C:C,)&amp;" is location"</f>
        <v>#N/A</v>
      </c>
      <c r="L293" s="54" t="str">
        <f>MATCH(A293,'126 Active Google Accounts w co'!C:C,)&amp;" is location"</f>
        <v>#N/A</v>
      </c>
      <c r="M293" s="75"/>
    </row>
    <row r="294">
      <c r="A294" s="71"/>
      <c r="B294" s="72"/>
      <c r="C294" s="72"/>
      <c r="D294" s="35"/>
      <c r="E294" s="77"/>
      <c r="F294" s="74" t="s">
        <v>65</v>
      </c>
      <c r="G294" s="75" t="s">
        <v>51</v>
      </c>
      <c r="H294" s="75" t="s">
        <v>66</v>
      </c>
      <c r="I294" s="75"/>
      <c r="J294" s="75"/>
      <c r="K294" s="75" t="str">
        <f>MATCH(A294,'16 Active Employee List'!C:C,)&amp;" is location"</f>
        <v>#N/A</v>
      </c>
      <c r="L294" s="54" t="str">
        <f>MATCH(A294,'126 Active Google Accounts w co'!C:C,)&amp;" is location"</f>
        <v>#N/A</v>
      </c>
      <c r="M294" s="75"/>
    </row>
    <row r="295">
      <c r="A295" s="71"/>
      <c r="B295" s="72"/>
      <c r="C295" s="72"/>
      <c r="D295" s="35"/>
      <c r="E295" s="77"/>
      <c r="F295" s="74" t="s">
        <v>67</v>
      </c>
      <c r="G295" s="75" t="s">
        <v>51</v>
      </c>
      <c r="H295" s="75" t="s">
        <v>1</v>
      </c>
      <c r="I295" s="75"/>
      <c r="J295" s="75"/>
      <c r="K295" s="75" t="str">
        <f>MATCH(A295,'16 Active Employee List'!C:C,)&amp;" is location"</f>
        <v>#N/A</v>
      </c>
      <c r="L295" s="54" t="str">
        <f>MATCH(A295,'126 Active Google Accounts w co'!C:C,)&amp;" is location"</f>
        <v>#N/A</v>
      </c>
      <c r="M295" s="75"/>
    </row>
    <row r="296">
      <c r="A296" s="71"/>
      <c r="B296" s="72"/>
      <c r="C296" s="72"/>
      <c r="D296" s="35"/>
      <c r="E296" s="77"/>
      <c r="F296" s="74" t="s">
        <v>67</v>
      </c>
      <c r="G296" s="75" t="s">
        <v>51</v>
      </c>
      <c r="H296" s="75" t="s">
        <v>66</v>
      </c>
      <c r="I296" s="75"/>
      <c r="J296" s="75"/>
      <c r="K296" s="75" t="str">
        <f>MATCH(A296,'16 Active Employee List'!C:C,)&amp;" is location"</f>
        <v>#N/A</v>
      </c>
      <c r="L296" s="54" t="str">
        <f>MATCH(A296,'126 Active Google Accounts w co'!C:C,)&amp;" is location"</f>
        <v>#N/A</v>
      </c>
      <c r="M296" s="75"/>
    </row>
    <row r="297">
      <c r="A297" s="71"/>
      <c r="B297" s="72"/>
      <c r="C297" s="72"/>
      <c r="D297" s="35"/>
      <c r="E297" s="77"/>
      <c r="F297" s="74" t="s">
        <v>65</v>
      </c>
      <c r="G297" s="75" t="s">
        <v>51</v>
      </c>
      <c r="H297" s="75" t="s">
        <v>66</v>
      </c>
      <c r="I297" s="75"/>
      <c r="J297" s="75"/>
      <c r="K297" s="75" t="str">
        <f>MATCH(A297,'16 Active Employee List'!C:C,)&amp;" is location"</f>
        <v>#N/A</v>
      </c>
      <c r="L297" s="54" t="str">
        <f>MATCH(A297,'126 Active Google Accounts w co'!C:C,)&amp;" is location"</f>
        <v>#N/A</v>
      </c>
      <c r="M297" s="75"/>
    </row>
    <row r="298">
      <c r="A298" s="71"/>
      <c r="B298" s="72"/>
      <c r="C298" s="72"/>
      <c r="D298" s="35"/>
      <c r="E298" s="77"/>
      <c r="F298" s="74" t="s">
        <v>65</v>
      </c>
      <c r="G298" s="75" t="s">
        <v>51</v>
      </c>
      <c r="H298" s="75" t="s">
        <v>66</v>
      </c>
      <c r="I298" s="75"/>
      <c r="J298" s="75"/>
      <c r="K298" s="75" t="str">
        <f>MATCH(A298,'16 Active Employee List'!C:C,)&amp;" is location"</f>
        <v>#N/A</v>
      </c>
      <c r="L298" s="54" t="str">
        <f>MATCH(A298,'126 Active Google Accounts w co'!C:C,)&amp;" is location"</f>
        <v>#N/A</v>
      </c>
      <c r="M298" s="75"/>
    </row>
    <row r="299">
      <c r="A299" s="71"/>
      <c r="B299" s="72"/>
      <c r="C299" s="72"/>
      <c r="D299" s="35"/>
      <c r="E299" s="77"/>
      <c r="F299" s="74" t="s">
        <v>65</v>
      </c>
      <c r="G299" s="75" t="s">
        <v>51</v>
      </c>
      <c r="H299" s="75" t="s">
        <v>66</v>
      </c>
      <c r="I299" s="75"/>
      <c r="J299" s="75"/>
      <c r="K299" s="75" t="str">
        <f>MATCH(A299,'16 Active Employee List'!C:C,)&amp;" is location"</f>
        <v>#N/A</v>
      </c>
      <c r="L299" s="54" t="str">
        <f>MATCH(A299,'126 Active Google Accounts w co'!C:C,)&amp;" is location"</f>
        <v>#N/A</v>
      </c>
      <c r="M299" s="75"/>
    </row>
    <row r="300">
      <c r="A300" s="71"/>
      <c r="B300" s="72"/>
      <c r="C300" s="72"/>
      <c r="D300" s="35"/>
      <c r="E300" s="77"/>
      <c r="F300" s="74" t="s">
        <v>67</v>
      </c>
      <c r="G300" s="75" t="s">
        <v>51</v>
      </c>
      <c r="H300" s="75" t="s">
        <v>66</v>
      </c>
      <c r="I300" s="75"/>
      <c r="J300" s="75"/>
      <c r="K300" s="75" t="str">
        <f>MATCH(A300,'16 Active Employee List'!C:C,)&amp;" is location"</f>
        <v>#N/A</v>
      </c>
      <c r="L300" s="54" t="str">
        <f>MATCH(A300,'126 Active Google Accounts w co'!C:C,)&amp;" is location"</f>
        <v>#N/A</v>
      </c>
      <c r="M300" s="75"/>
    </row>
    <row r="301">
      <c r="A301" s="71"/>
      <c r="B301" s="72"/>
      <c r="C301" s="72"/>
      <c r="D301" s="35"/>
      <c r="E301" s="77"/>
      <c r="F301" s="74" t="s">
        <v>65</v>
      </c>
      <c r="G301" s="75" t="s">
        <v>51</v>
      </c>
      <c r="H301" s="75" t="s">
        <v>66</v>
      </c>
      <c r="I301" s="75"/>
      <c r="J301" s="75"/>
      <c r="K301" s="75" t="str">
        <f>MATCH(A301,'16 Active Employee List'!C:C,)&amp;" is location"</f>
        <v>#N/A</v>
      </c>
      <c r="L301" s="54" t="str">
        <f>MATCH(A301,'126 Active Google Accounts w co'!C:C,)&amp;" is location"</f>
        <v>#N/A</v>
      </c>
      <c r="M301" s="75"/>
    </row>
    <row r="302">
      <c r="A302" s="71"/>
      <c r="B302" s="72"/>
      <c r="C302" s="72"/>
      <c r="D302" s="35"/>
      <c r="E302" s="77"/>
      <c r="F302" s="74" t="s">
        <v>65</v>
      </c>
      <c r="G302" s="75" t="s">
        <v>51</v>
      </c>
      <c r="H302" s="75" t="s">
        <v>66</v>
      </c>
      <c r="I302" s="75"/>
      <c r="J302" s="75"/>
      <c r="K302" s="75" t="str">
        <f>MATCH(A302,'16 Active Employee List'!C:C,)&amp;" is location"</f>
        <v>#N/A</v>
      </c>
      <c r="L302" s="54" t="str">
        <f>MATCH(A302,'126 Active Google Accounts w co'!C:C,)&amp;" is location"</f>
        <v>#N/A</v>
      </c>
      <c r="M302" s="75"/>
    </row>
    <row r="303">
      <c r="A303" s="71"/>
      <c r="B303" s="72"/>
      <c r="C303" s="72"/>
      <c r="D303" s="35"/>
      <c r="E303" s="77"/>
      <c r="F303" s="74" t="s">
        <v>65</v>
      </c>
      <c r="G303" s="75" t="s">
        <v>51</v>
      </c>
      <c r="H303" s="75" t="s">
        <v>66</v>
      </c>
      <c r="I303" s="75"/>
      <c r="J303" s="75"/>
      <c r="K303" s="75" t="str">
        <f>MATCH(A303,'16 Active Employee List'!C:C,)&amp;" is location"</f>
        <v>#N/A</v>
      </c>
      <c r="L303" s="54" t="str">
        <f>MATCH(A303,'126 Active Google Accounts w co'!C:C,)&amp;" is location"</f>
        <v>#N/A</v>
      </c>
      <c r="M303" s="75"/>
    </row>
    <row r="304">
      <c r="A304" s="71"/>
      <c r="B304" s="72"/>
      <c r="C304" s="72"/>
      <c r="D304" s="35"/>
      <c r="E304" s="77"/>
      <c r="F304" s="74" t="s">
        <v>68</v>
      </c>
      <c r="G304" s="75" t="s">
        <v>51</v>
      </c>
      <c r="H304" s="75" t="s">
        <v>66</v>
      </c>
      <c r="I304" s="75"/>
      <c r="J304" s="75"/>
      <c r="K304" s="75" t="str">
        <f>MATCH(A304,'16 Active Employee List'!C:C,)&amp;" is location"</f>
        <v>#N/A</v>
      </c>
      <c r="L304" s="54" t="str">
        <f>MATCH(A304,'126 Active Google Accounts w co'!C:C,)&amp;" is location"</f>
        <v>#N/A</v>
      </c>
      <c r="M304" s="75"/>
    </row>
    <row r="305">
      <c r="A305" s="71"/>
      <c r="B305" s="72"/>
      <c r="C305" s="72"/>
      <c r="D305" s="35"/>
      <c r="E305" s="77"/>
      <c r="F305" s="74" t="s">
        <v>65</v>
      </c>
      <c r="G305" s="75" t="s">
        <v>51</v>
      </c>
      <c r="H305" s="75" t="s">
        <v>66</v>
      </c>
      <c r="I305" s="75"/>
      <c r="J305" s="75"/>
      <c r="K305" s="75" t="str">
        <f>MATCH(A305,'16 Active Employee List'!C:C,)&amp;" is location"</f>
        <v>#N/A</v>
      </c>
      <c r="L305" s="54" t="str">
        <f>MATCH(A305,'126 Active Google Accounts w co'!C:C,)&amp;" is location"</f>
        <v>#N/A</v>
      </c>
      <c r="M305" s="75"/>
    </row>
    <row r="306">
      <c r="A306" s="71"/>
      <c r="B306" s="72"/>
      <c r="C306" s="72"/>
      <c r="D306" s="35"/>
      <c r="E306" s="77"/>
      <c r="F306" s="74" t="s">
        <v>65</v>
      </c>
      <c r="G306" s="75" t="s">
        <v>51</v>
      </c>
      <c r="H306" s="75" t="s">
        <v>66</v>
      </c>
      <c r="I306" s="75"/>
      <c r="J306" s="75"/>
      <c r="K306" s="75" t="str">
        <f>MATCH(A306,'16 Active Employee List'!C:C,)&amp;" is location"</f>
        <v>#N/A</v>
      </c>
      <c r="L306" s="54" t="str">
        <f>MATCH(A306,'126 Active Google Accounts w co'!C:C,)&amp;" is location"</f>
        <v>#N/A</v>
      </c>
      <c r="M306" s="75"/>
    </row>
    <row r="307">
      <c r="A307" s="71"/>
      <c r="B307" s="72"/>
      <c r="C307" s="72"/>
      <c r="D307" s="35"/>
      <c r="E307" s="77"/>
      <c r="F307" s="74" t="s">
        <v>65</v>
      </c>
      <c r="G307" s="75" t="s">
        <v>51</v>
      </c>
      <c r="H307" s="75" t="s">
        <v>66</v>
      </c>
      <c r="I307" s="75"/>
      <c r="J307" s="75"/>
      <c r="K307" s="75" t="str">
        <f>MATCH(A307,'16 Active Employee List'!C:C,)&amp;" is location"</f>
        <v>#N/A</v>
      </c>
      <c r="L307" s="54" t="str">
        <f>MATCH(A307,'126 Active Google Accounts w co'!C:C,)&amp;" is location"</f>
        <v>#N/A</v>
      </c>
      <c r="M307" s="75"/>
    </row>
    <row r="308">
      <c r="A308" s="71"/>
      <c r="B308" s="72"/>
      <c r="C308" s="72"/>
      <c r="D308" s="35"/>
      <c r="E308" s="77"/>
      <c r="F308" s="74" t="s">
        <v>65</v>
      </c>
      <c r="G308" s="75" t="s">
        <v>51</v>
      </c>
      <c r="H308" s="75" t="s">
        <v>66</v>
      </c>
      <c r="I308" s="75"/>
      <c r="J308" s="75"/>
      <c r="K308" s="75" t="str">
        <f>MATCH(A308,'16 Active Employee List'!C:C,)&amp;" is location"</f>
        <v>#N/A</v>
      </c>
      <c r="L308" s="54" t="str">
        <f>MATCH(A308,'126 Active Google Accounts w co'!C:C,)&amp;" is location"</f>
        <v>#N/A</v>
      </c>
      <c r="M308" s="75"/>
    </row>
    <row r="309">
      <c r="A309" s="71"/>
      <c r="B309" s="35"/>
      <c r="C309" s="35"/>
      <c r="D309" s="35"/>
      <c r="E309" s="77"/>
      <c r="F309" s="74" t="s">
        <v>65</v>
      </c>
      <c r="G309" s="75" t="s">
        <v>51</v>
      </c>
      <c r="H309" s="75" t="s">
        <v>66</v>
      </c>
      <c r="I309" s="75"/>
      <c r="J309" s="75"/>
      <c r="K309" s="75" t="str">
        <f>MATCH(A309,'16 Active Employee List'!C:C,)&amp;" is location"</f>
        <v>#N/A</v>
      </c>
      <c r="L309" s="54" t="str">
        <f>MATCH(A309,'126 Active Google Accounts w co'!C:C,)&amp;" is location"</f>
        <v>#N/A</v>
      </c>
      <c r="M309" s="75"/>
    </row>
    <row r="310">
      <c r="A310" s="71"/>
      <c r="B310" s="35"/>
      <c r="C310" s="35"/>
      <c r="D310" s="35"/>
      <c r="E310" s="77"/>
      <c r="F310" s="74" t="s">
        <v>67</v>
      </c>
      <c r="G310" s="75" t="s">
        <v>51</v>
      </c>
      <c r="H310" s="75" t="s">
        <v>66</v>
      </c>
      <c r="I310" s="75"/>
      <c r="J310" s="75"/>
      <c r="K310" s="75" t="str">
        <f>MATCH(A310,'16 Active Employee List'!C:C,)&amp;" is location"</f>
        <v>#N/A</v>
      </c>
      <c r="L310" s="54" t="str">
        <f>MATCH(A310,'126 Active Google Accounts w co'!C:C,)&amp;" is location"</f>
        <v>#N/A</v>
      </c>
      <c r="M310" s="75"/>
    </row>
    <row r="311">
      <c r="A311" s="71"/>
      <c r="B311" s="72"/>
      <c r="C311" s="72"/>
      <c r="D311" s="35"/>
      <c r="E311" s="77"/>
      <c r="F311" s="74" t="s">
        <v>67</v>
      </c>
      <c r="G311" s="75" t="s">
        <v>51</v>
      </c>
      <c r="H311" s="75" t="s">
        <v>66</v>
      </c>
      <c r="I311" s="75"/>
      <c r="J311" s="75"/>
      <c r="K311" s="75" t="str">
        <f>MATCH(A311,'16 Active Employee List'!C:C,)&amp;" is location"</f>
        <v>#N/A</v>
      </c>
      <c r="L311" s="54" t="str">
        <f>MATCH(A311,'126 Active Google Accounts w co'!C:C,)&amp;" is location"</f>
        <v>#N/A</v>
      </c>
      <c r="M311" s="75"/>
    </row>
    <row r="312">
      <c r="A312" s="71"/>
      <c r="B312" s="72"/>
      <c r="C312" s="72"/>
      <c r="D312" s="35"/>
      <c r="E312" s="77"/>
      <c r="F312" s="74" t="s">
        <v>67</v>
      </c>
      <c r="G312" s="75" t="s">
        <v>51</v>
      </c>
      <c r="H312" s="75" t="s">
        <v>66</v>
      </c>
      <c r="I312" s="75"/>
      <c r="J312" s="75"/>
      <c r="K312" s="75" t="str">
        <f>MATCH(A312,'16 Active Employee List'!C:C,)&amp;" is location"</f>
        <v>#N/A</v>
      </c>
      <c r="L312" s="54" t="str">
        <f>MATCH(A312,'126 Active Google Accounts w co'!C:C,)&amp;" is location"</f>
        <v>#N/A</v>
      </c>
      <c r="M312" s="75"/>
    </row>
    <row r="313">
      <c r="A313" s="71"/>
      <c r="B313" s="72"/>
      <c r="C313" s="72"/>
      <c r="D313" s="35"/>
      <c r="E313" s="77"/>
      <c r="F313" s="74" t="s">
        <v>65</v>
      </c>
      <c r="G313" s="75" t="s">
        <v>51</v>
      </c>
      <c r="H313" s="75" t="s">
        <v>66</v>
      </c>
      <c r="I313" s="75"/>
      <c r="J313" s="75"/>
      <c r="K313" s="75" t="str">
        <f>MATCH(A313,'16 Active Employee List'!C:C,)&amp;" is location"</f>
        <v>#N/A</v>
      </c>
      <c r="L313" s="54" t="str">
        <f>MATCH(A313,'126 Active Google Accounts w co'!C:C,)&amp;" is location"</f>
        <v>#N/A</v>
      </c>
      <c r="M313" s="75"/>
    </row>
    <row r="314">
      <c r="A314" s="71"/>
      <c r="B314" s="72"/>
      <c r="C314" s="72"/>
      <c r="D314" s="35"/>
      <c r="E314" s="77"/>
      <c r="F314" s="74" t="s">
        <v>67</v>
      </c>
      <c r="G314" s="75" t="s">
        <v>51</v>
      </c>
      <c r="H314" s="75" t="s">
        <v>66</v>
      </c>
      <c r="I314" s="75"/>
      <c r="J314" s="75"/>
      <c r="K314" s="75" t="str">
        <f>MATCH(A314,'16 Active Employee List'!C:C,)&amp;" is location"</f>
        <v>#N/A</v>
      </c>
      <c r="L314" s="54" t="str">
        <f>MATCH(A314,'126 Active Google Accounts w co'!C:C,)&amp;" is location"</f>
        <v>#N/A</v>
      </c>
      <c r="M314" s="75"/>
    </row>
    <row r="315">
      <c r="A315" s="71"/>
      <c r="B315" s="72"/>
      <c r="C315" s="72"/>
      <c r="D315" s="35"/>
      <c r="E315" s="77"/>
      <c r="F315" s="74" t="s">
        <v>67</v>
      </c>
      <c r="G315" s="75" t="s">
        <v>51</v>
      </c>
      <c r="H315" s="75" t="s">
        <v>66</v>
      </c>
      <c r="I315" s="75"/>
      <c r="J315" s="75"/>
      <c r="K315" s="75" t="str">
        <f>MATCH(A315,'16 Active Employee List'!C:C,)&amp;" is location"</f>
        <v>#N/A</v>
      </c>
      <c r="L315" s="54" t="str">
        <f>MATCH(A315,'126 Active Google Accounts w co'!C:C,)&amp;" is location"</f>
        <v>#N/A</v>
      </c>
      <c r="M315" s="75"/>
    </row>
    <row r="316">
      <c r="A316" s="71"/>
      <c r="B316" s="72"/>
      <c r="C316" s="72"/>
      <c r="D316" s="35"/>
      <c r="E316" s="77"/>
      <c r="F316" s="74" t="s">
        <v>67</v>
      </c>
      <c r="G316" s="75" t="s">
        <v>51</v>
      </c>
      <c r="H316" s="75" t="s">
        <v>66</v>
      </c>
      <c r="I316" s="75"/>
      <c r="J316" s="75"/>
      <c r="K316" s="75" t="str">
        <f>MATCH(A316,'16 Active Employee List'!C:C,)&amp;" is location"</f>
        <v>#N/A</v>
      </c>
      <c r="L316" s="54" t="str">
        <f>MATCH(A316,'126 Active Google Accounts w co'!C:C,)&amp;" is location"</f>
        <v>#N/A</v>
      </c>
      <c r="M316" s="75"/>
    </row>
    <row r="317">
      <c r="A317" s="71"/>
      <c r="B317" s="72"/>
      <c r="C317" s="72"/>
      <c r="D317" s="35"/>
      <c r="E317" s="77"/>
      <c r="F317" s="74" t="s">
        <v>67</v>
      </c>
      <c r="G317" s="75" t="s">
        <v>51</v>
      </c>
      <c r="H317" s="75" t="s">
        <v>66</v>
      </c>
      <c r="I317" s="75"/>
      <c r="J317" s="75"/>
      <c r="K317" s="75" t="str">
        <f>MATCH(A317,'16 Active Employee List'!C:C,)&amp;" is location"</f>
        <v>#N/A</v>
      </c>
      <c r="L317" s="54" t="str">
        <f>MATCH(A317,'126 Active Google Accounts w co'!C:C,)&amp;" is location"</f>
        <v>#N/A</v>
      </c>
      <c r="M317" s="75"/>
    </row>
    <row r="318">
      <c r="A318" s="71"/>
      <c r="B318" s="72"/>
      <c r="C318" s="72"/>
      <c r="D318" s="35"/>
      <c r="E318" s="77"/>
      <c r="F318" s="74" t="s">
        <v>65</v>
      </c>
      <c r="G318" s="75" t="s">
        <v>51</v>
      </c>
      <c r="H318" s="75" t="s">
        <v>66</v>
      </c>
      <c r="I318" s="75"/>
      <c r="J318" s="75"/>
      <c r="K318" s="75" t="str">
        <f>MATCH(A318,'16 Active Employee List'!C:C,)&amp;" is location"</f>
        <v>#N/A</v>
      </c>
      <c r="L318" s="54" t="str">
        <f>MATCH(A318,'126 Active Google Accounts w co'!C:C,)&amp;" is location"</f>
        <v>#N/A</v>
      </c>
      <c r="M318" s="75"/>
    </row>
    <row r="319">
      <c r="A319" s="71"/>
      <c r="B319" s="72"/>
      <c r="C319" s="72"/>
      <c r="D319" s="35"/>
      <c r="E319" s="77"/>
      <c r="F319" s="74" t="s">
        <v>65</v>
      </c>
      <c r="G319" s="75" t="s">
        <v>51</v>
      </c>
      <c r="H319" s="75" t="s">
        <v>66</v>
      </c>
      <c r="I319" s="75"/>
      <c r="J319" s="75"/>
      <c r="K319" s="75" t="str">
        <f>MATCH(A319,'16 Active Employee List'!C:C,)&amp;" is location"</f>
        <v>#N/A</v>
      </c>
      <c r="L319" s="54" t="str">
        <f>MATCH(A319,'126 Active Google Accounts w co'!C:C,)&amp;" is location"</f>
        <v>#N/A</v>
      </c>
      <c r="M319" s="75"/>
    </row>
    <row r="320">
      <c r="A320" s="71"/>
      <c r="B320" s="72"/>
      <c r="C320" s="72"/>
      <c r="D320" s="35"/>
      <c r="E320" s="77"/>
      <c r="F320" s="74" t="s">
        <v>65</v>
      </c>
      <c r="G320" s="75" t="s">
        <v>51</v>
      </c>
      <c r="H320" s="75" t="s">
        <v>66</v>
      </c>
      <c r="I320" s="75"/>
      <c r="J320" s="75"/>
      <c r="K320" s="75" t="str">
        <f>MATCH(A320,'16 Active Employee List'!C:C,)&amp;" is location"</f>
        <v>#N/A</v>
      </c>
      <c r="L320" s="54" t="str">
        <f>MATCH(A320,'126 Active Google Accounts w co'!C:C,)&amp;" is location"</f>
        <v>#N/A</v>
      </c>
      <c r="M320" s="75"/>
    </row>
    <row r="321">
      <c r="A321" s="71"/>
      <c r="B321" s="72"/>
      <c r="C321" s="72"/>
      <c r="D321" s="35"/>
      <c r="E321" s="77"/>
      <c r="F321" s="74" t="s">
        <v>65</v>
      </c>
      <c r="G321" s="75" t="s">
        <v>51</v>
      </c>
      <c r="H321" s="75" t="s">
        <v>1</v>
      </c>
      <c r="I321" s="75"/>
      <c r="J321" s="75"/>
      <c r="K321" s="75" t="str">
        <f>MATCH(A321,'16 Active Employee List'!C:C,)&amp;" is location"</f>
        <v>#N/A</v>
      </c>
      <c r="L321" s="54" t="str">
        <f>MATCH(A321,'126 Active Google Accounts w co'!C:C,)&amp;" is location"</f>
        <v>#N/A</v>
      </c>
      <c r="M321" s="75"/>
    </row>
    <row r="322">
      <c r="A322" s="71"/>
      <c r="B322" s="72"/>
      <c r="C322" s="72"/>
      <c r="D322" s="35"/>
      <c r="E322" s="77"/>
      <c r="F322" s="74" t="s">
        <v>65</v>
      </c>
      <c r="G322" s="75" t="s">
        <v>51</v>
      </c>
      <c r="H322" s="75" t="s">
        <v>66</v>
      </c>
      <c r="I322" s="75"/>
      <c r="J322" s="75"/>
      <c r="K322" s="75" t="str">
        <f>MATCH(A322,'16 Active Employee List'!C:C,)&amp;" is location"</f>
        <v>#N/A</v>
      </c>
      <c r="L322" s="54" t="str">
        <f>MATCH(A322,'126 Active Google Accounts w co'!C:C,)&amp;" is location"</f>
        <v>#N/A</v>
      </c>
      <c r="M322" s="75"/>
    </row>
    <row r="323">
      <c r="A323" s="71"/>
      <c r="B323" s="72"/>
      <c r="C323" s="72"/>
      <c r="D323" s="35"/>
      <c r="E323" s="77"/>
      <c r="F323" s="74" t="s">
        <v>65</v>
      </c>
      <c r="G323" s="75" t="s">
        <v>51</v>
      </c>
      <c r="H323" s="75" t="s">
        <v>66</v>
      </c>
      <c r="I323" s="75"/>
      <c r="J323" s="75"/>
      <c r="K323" s="75" t="str">
        <f>MATCH(A323,'16 Active Employee List'!C:C,)&amp;" is location"</f>
        <v>#N/A</v>
      </c>
      <c r="L323" s="54" t="str">
        <f>MATCH(A323,'126 Active Google Accounts w co'!C:C,)&amp;" is location"</f>
        <v>#N/A</v>
      </c>
      <c r="M323" s="75"/>
    </row>
    <row r="324">
      <c r="A324" s="71"/>
      <c r="B324" s="72"/>
      <c r="C324" s="72"/>
      <c r="D324" s="35"/>
      <c r="E324" s="77"/>
      <c r="F324" s="74" t="s">
        <v>65</v>
      </c>
      <c r="G324" s="75" t="s">
        <v>51</v>
      </c>
      <c r="H324" s="75" t="s">
        <v>66</v>
      </c>
      <c r="I324" s="75"/>
      <c r="J324" s="75"/>
      <c r="K324" s="75" t="str">
        <f>MATCH(A324,'16 Active Employee List'!C:C,)&amp;" is location"</f>
        <v>#N/A</v>
      </c>
      <c r="L324" s="54" t="str">
        <f>MATCH(A324,'126 Active Google Accounts w co'!C:C,)&amp;" is location"</f>
        <v>#N/A</v>
      </c>
      <c r="M324" s="75"/>
    </row>
    <row r="325">
      <c r="A325" s="71"/>
      <c r="B325" s="72"/>
      <c r="C325" s="72"/>
      <c r="D325" s="35"/>
      <c r="E325" s="77"/>
      <c r="F325" s="74" t="s">
        <v>67</v>
      </c>
      <c r="G325" s="75" t="s">
        <v>51</v>
      </c>
      <c r="H325" s="75" t="s">
        <v>66</v>
      </c>
      <c r="I325" s="75"/>
      <c r="J325" s="75"/>
      <c r="K325" s="75" t="str">
        <f>MATCH(A325,'16 Active Employee List'!C:C,)&amp;" is location"</f>
        <v>#N/A</v>
      </c>
      <c r="L325" s="54" t="str">
        <f>MATCH(A325,'126 Active Google Accounts w co'!C:C,)&amp;" is location"</f>
        <v>#N/A</v>
      </c>
      <c r="M325" s="75"/>
    </row>
    <row r="326">
      <c r="A326" s="71"/>
      <c r="B326" s="72"/>
      <c r="C326" s="72"/>
      <c r="D326" s="35"/>
      <c r="E326" s="77"/>
      <c r="F326" s="74" t="s">
        <v>67</v>
      </c>
      <c r="G326" s="75" t="s">
        <v>51</v>
      </c>
      <c r="H326" s="75" t="s">
        <v>1</v>
      </c>
      <c r="I326" s="75"/>
      <c r="J326" s="75"/>
      <c r="K326" s="75" t="str">
        <f>MATCH(A326,'16 Active Employee List'!C:C,)&amp;" is location"</f>
        <v>#N/A</v>
      </c>
      <c r="L326" s="54" t="str">
        <f>MATCH(A326,'126 Active Google Accounts w co'!C:C,)&amp;" is location"</f>
        <v>#N/A</v>
      </c>
      <c r="M326" s="75"/>
    </row>
    <row r="327">
      <c r="A327" s="71"/>
      <c r="B327" s="72"/>
      <c r="C327" s="72"/>
      <c r="D327" s="35"/>
      <c r="E327" s="77"/>
      <c r="F327" s="74" t="s">
        <v>67</v>
      </c>
      <c r="G327" s="75" t="s">
        <v>51</v>
      </c>
      <c r="H327" s="75" t="s">
        <v>66</v>
      </c>
      <c r="I327" s="75"/>
      <c r="J327" s="75"/>
      <c r="K327" s="75" t="str">
        <f>MATCH(A327,'16 Active Employee List'!C:C,)&amp;" is location"</f>
        <v>#N/A</v>
      </c>
      <c r="L327" s="54" t="str">
        <f>MATCH(A327,'126 Active Google Accounts w co'!C:C,)&amp;" is location"</f>
        <v>#N/A</v>
      </c>
      <c r="M327" s="75"/>
    </row>
    <row r="328">
      <c r="A328" s="71"/>
      <c r="B328" s="72"/>
      <c r="C328" s="72"/>
      <c r="D328" s="35"/>
      <c r="E328" s="77"/>
      <c r="F328" s="74" t="s">
        <v>67</v>
      </c>
      <c r="G328" s="75" t="s">
        <v>51</v>
      </c>
      <c r="H328" s="75" t="s">
        <v>1</v>
      </c>
      <c r="I328" s="75"/>
      <c r="J328" s="75"/>
      <c r="K328" s="75" t="str">
        <f>MATCH(A328,'16 Active Employee List'!C:C,)&amp;" is location"</f>
        <v>#N/A</v>
      </c>
      <c r="L328" s="54" t="str">
        <f>MATCH(A328,'126 Active Google Accounts w co'!C:C,)&amp;" is location"</f>
        <v>#N/A</v>
      </c>
      <c r="M328" s="75"/>
    </row>
    <row r="329">
      <c r="A329" s="71"/>
      <c r="B329" s="72"/>
      <c r="C329" s="72"/>
      <c r="D329" s="35"/>
      <c r="E329" s="77"/>
      <c r="F329" s="74" t="s">
        <v>65</v>
      </c>
      <c r="G329" s="75" t="s">
        <v>51</v>
      </c>
      <c r="H329" s="75" t="s">
        <v>66</v>
      </c>
      <c r="I329" s="75"/>
      <c r="J329" s="75"/>
      <c r="K329" s="75" t="str">
        <f>MATCH(A329,'16 Active Employee List'!C:C,)&amp;" is location"</f>
        <v>#N/A</v>
      </c>
      <c r="L329" s="54" t="str">
        <f>MATCH(A329,'126 Active Google Accounts w co'!C:C,)&amp;" is location"</f>
        <v>#N/A</v>
      </c>
      <c r="M329" s="75"/>
    </row>
    <row r="330">
      <c r="A330" s="71"/>
      <c r="B330" s="72"/>
      <c r="C330" s="72"/>
      <c r="D330" s="35"/>
      <c r="E330" s="77"/>
      <c r="F330" s="74" t="s">
        <v>65</v>
      </c>
      <c r="G330" s="75" t="s">
        <v>51</v>
      </c>
      <c r="H330" s="75" t="s">
        <v>66</v>
      </c>
      <c r="I330" s="75"/>
      <c r="J330" s="75"/>
      <c r="K330" s="75" t="str">
        <f>MATCH(A330,'16 Active Employee List'!C:C,)&amp;" is location"</f>
        <v>#N/A</v>
      </c>
      <c r="L330" s="54" t="str">
        <f>MATCH(A330,'126 Active Google Accounts w co'!C:C,)&amp;" is location"</f>
        <v>#N/A</v>
      </c>
      <c r="M330" s="75"/>
    </row>
    <row r="331">
      <c r="A331" s="71"/>
      <c r="B331" s="72"/>
      <c r="C331" s="72"/>
      <c r="D331" s="35"/>
      <c r="E331" s="77"/>
      <c r="F331" s="74" t="s">
        <v>65</v>
      </c>
      <c r="G331" s="75" t="s">
        <v>51</v>
      </c>
      <c r="H331" s="75" t="s">
        <v>66</v>
      </c>
      <c r="I331" s="75"/>
      <c r="J331" s="75"/>
      <c r="K331" s="75" t="str">
        <f>MATCH(A331,'16 Active Employee List'!C:C,)&amp;" is location"</f>
        <v>#N/A</v>
      </c>
      <c r="L331" s="54" t="str">
        <f>MATCH(A331,'126 Active Google Accounts w co'!C:C,)&amp;" is location"</f>
        <v>#N/A</v>
      </c>
      <c r="M331" s="75"/>
    </row>
    <row r="332">
      <c r="A332" s="71"/>
      <c r="B332" s="72"/>
      <c r="C332" s="72"/>
      <c r="D332" s="35"/>
      <c r="E332" s="77"/>
      <c r="F332" s="74" t="s">
        <v>65</v>
      </c>
      <c r="G332" s="75" t="s">
        <v>51</v>
      </c>
      <c r="H332" s="75" t="s">
        <v>66</v>
      </c>
      <c r="I332" s="75"/>
      <c r="J332" s="75"/>
      <c r="K332" s="75" t="str">
        <f>MATCH(A332,'16 Active Employee List'!C:C,)&amp;" is location"</f>
        <v>#N/A</v>
      </c>
      <c r="L332" s="54" t="str">
        <f>MATCH(A332,'126 Active Google Accounts w co'!C:C,)&amp;" is location"</f>
        <v>#N/A</v>
      </c>
      <c r="M332" s="75"/>
    </row>
    <row r="333">
      <c r="A333" s="71"/>
      <c r="B333" s="72"/>
      <c r="C333" s="72"/>
      <c r="D333" s="35"/>
      <c r="E333" s="77"/>
      <c r="F333" s="74" t="s">
        <v>65</v>
      </c>
      <c r="G333" s="75" t="s">
        <v>51</v>
      </c>
      <c r="H333" s="75" t="s">
        <v>66</v>
      </c>
      <c r="I333" s="75"/>
      <c r="J333" s="75"/>
      <c r="K333" s="75" t="str">
        <f>MATCH(A333,'16 Active Employee List'!C:C,)&amp;" is location"</f>
        <v>#N/A</v>
      </c>
      <c r="L333" s="54" t="str">
        <f>MATCH(A333,'126 Active Google Accounts w co'!C:C,)&amp;" is location"</f>
        <v>#N/A</v>
      </c>
      <c r="M333" s="75"/>
    </row>
    <row r="334">
      <c r="A334" s="71"/>
      <c r="B334" s="72"/>
      <c r="C334" s="72"/>
      <c r="D334" s="35"/>
      <c r="E334" s="77"/>
      <c r="F334" s="74" t="s">
        <v>65</v>
      </c>
      <c r="G334" s="75" t="s">
        <v>51</v>
      </c>
      <c r="H334" s="75" t="s">
        <v>66</v>
      </c>
      <c r="I334" s="75"/>
      <c r="J334" s="75"/>
      <c r="K334" s="75" t="str">
        <f>MATCH(A334,'16 Active Employee List'!C:C,)&amp;" is location"</f>
        <v>#N/A</v>
      </c>
      <c r="L334" s="54" t="str">
        <f>MATCH(A334,'126 Active Google Accounts w co'!C:C,)&amp;" is location"</f>
        <v>#N/A</v>
      </c>
      <c r="M334" s="75"/>
    </row>
    <row r="335">
      <c r="A335" s="71"/>
      <c r="B335" s="72"/>
      <c r="C335" s="72"/>
      <c r="D335" s="35"/>
      <c r="E335" s="77"/>
      <c r="F335" s="74" t="s">
        <v>65</v>
      </c>
      <c r="G335" s="75" t="s">
        <v>51</v>
      </c>
      <c r="H335" s="75" t="s">
        <v>66</v>
      </c>
      <c r="I335" s="75"/>
      <c r="J335" s="75"/>
      <c r="K335" s="75" t="str">
        <f>MATCH(A335,'16 Active Employee List'!C:C,)&amp;" is location"</f>
        <v>#N/A</v>
      </c>
      <c r="L335" s="54" t="str">
        <f>MATCH(A335,'126 Active Google Accounts w co'!C:C,)&amp;" is location"</f>
        <v>#N/A</v>
      </c>
      <c r="M335" s="75"/>
    </row>
    <row r="336">
      <c r="A336" s="71"/>
      <c r="B336" s="72"/>
      <c r="C336" s="72"/>
      <c r="D336" s="35"/>
      <c r="E336" s="77"/>
      <c r="F336" s="74" t="s">
        <v>65</v>
      </c>
      <c r="G336" s="75" t="s">
        <v>51</v>
      </c>
      <c r="H336" s="75" t="s">
        <v>66</v>
      </c>
      <c r="I336" s="75"/>
      <c r="J336" s="75"/>
      <c r="K336" s="75" t="str">
        <f>MATCH(A336,'16 Active Employee List'!C:C,)&amp;" is location"</f>
        <v>#N/A</v>
      </c>
      <c r="L336" s="54" t="str">
        <f>MATCH(A336,'126 Active Google Accounts w co'!C:C,)&amp;" is location"</f>
        <v>#N/A</v>
      </c>
      <c r="M336" s="75"/>
    </row>
    <row r="337">
      <c r="A337" s="71"/>
      <c r="B337" s="72"/>
      <c r="C337" s="72"/>
      <c r="D337" s="35"/>
      <c r="E337" s="77"/>
      <c r="F337" s="74" t="s">
        <v>65</v>
      </c>
      <c r="G337" s="75" t="s">
        <v>51</v>
      </c>
      <c r="H337" s="75" t="s">
        <v>66</v>
      </c>
      <c r="I337" s="75"/>
      <c r="J337" s="75"/>
      <c r="K337" s="75" t="str">
        <f>MATCH(A337,'16 Active Employee List'!C:C,)&amp;" is location"</f>
        <v>#N/A</v>
      </c>
      <c r="L337" s="54" t="str">
        <f>MATCH(A337,'126 Active Google Accounts w co'!C:C,)&amp;" is location"</f>
        <v>#N/A</v>
      </c>
      <c r="M337" s="75"/>
    </row>
    <row r="338">
      <c r="A338" s="71"/>
      <c r="B338" s="72"/>
      <c r="C338" s="72"/>
      <c r="D338" s="35"/>
      <c r="E338" s="77"/>
      <c r="F338" s="74" t="s">
        <v>65</v>
      </c>
      <c r="G338" s="75" t="s">
        <v>51</v>
      </c>
      <c r="H338" s="75" t="s">
        <v>66</v>
      </c>
      <c r="I338" s="75"/>
      <c r="J338" s="75"/>
      <c r="K338" s="75" t="str">
        <f>MATCH(A338,'16 Active Employee List'!C:C,)&amp;" is location"</f>
        <v>#N/A</v>
      </c>
      <c r="L338" s="54" t="str">
        <f>MATCH(A338,'126 Active Google Accounts w co'!C:C,)&amp;" is location"</f>
        <v>#N/A</v>
      </c>
      <c r="M338" s="75"/>
    </row>
    <row r="339">
      <c r="A339" s="71"/>
      <c r="B339" s="72"/>
      <c r="C339" s="72"/>
      <c r="D339" s="35"/>
      <c r="E339" s="77"/>
      <c r="F339" s="74" t="s">
        <v>65</v>
      </c>
      <c r="G339" s="75" t="s">
        <v>51</v>
      </c>
      <c r="H339" s="75" t="s">
        <v>66</v>
      </c>
      <c r="I339" s="75"/>
      <c r="J339" s="75"/>
      <c r="K339" s="75" t="str">
        <f>MATCH(A339,'16 Active Employee List'!C:C,)&amp;" is location"</f>
        <v>#N/A</v>
      </c>
      <c r="L339" s="54" t="str">
        <f>MATCH(A339,'126 Active Google Accounts w co'!C:C,)&amp;" is location"</f>
        <v>#N/A</v>
      </c>
      <c r="M339" s="75"/>
    </row>
    <row r="340">
      <c r="A340" s="71"/>
      <c r="B340" s="72"/>
      <c r="C340" s="72"/>
      <c r="D340" s="35"/>
      <c r="E340" s="77"/>
      <c r="F340" s="74" t="s">
        <v>65</v>
      </c>
      <c r="G340" s="75" t="s">
        <v>51</v>
      </c>
      <c r="H340" s="75" t="s">
        <v>66</v>
      </c>
      <c r="I340" s="75"/>
      <c r="J340" s="75"/>
      <c r="K340" s="75" t="str">
        <f>MATCH(A340,'16 Active Employee List'!C:C,)&amp;" is location"</f>
        <v>#N/A</v>
      </c>
      <c r="L340" s="54" t="str">
        <f>MATCH(A340,'126 Active Google Accounts w co'!C:C,)&amp;" is location"</f>
        <v>#N/A</v>
      </c>
      <c r="M340" s="75"/>
    </row>
    <row r="341">
      <c r="A341" s="71"/>
      <c r="B341" s="72"/>
      <c r="C341" s="72"/>
      <c r="D341" s="35"/>
      <c r="E341" s="77"/>
      <c r="F341" s="74" t="s">
        <v>67</v>
      </c>
      <c r="G341" s="75" t="s">
        <v>51</v>
      </c>
      <c r="H341" s="75" t="s">
        <v>66</v>
      </c>
      <c r="I341" s="75"/>
      <c r="J341" s="75"/>
      <c r="K341" s="75" t="str">
        <f>MATCH(A341,'16 Active Employee List'!C:C,)&amp;" is location"</f>
        <v>#N/A</v>
      </c>
      <c r="L341" s="54" t="str">
        <f>MATCH(A341,'126 Active Google Accounts w co'!C:C,)&amp;" is location"</f>
        <v>#N/A</v>
      </c>
      <c r="M341" s="75"/>
    </row>
    <row r="342">
      <c r="A342" s="71"/>
      <c r="B342" s="72"/>
      <c r="C342" s="72"/>
      <c r="D342" s="35"/>
      <c r="E342" s="77"/>
      <c r="F342" s="74" t="s">
        <v>65</v>
      </c>
      <c r="G342" s="75" t="s">
        <v>51</v>
      </c>
      <c r="H342" s="75" t="s">
        <v>1</v>
      </c>
      <c r="I342" s="75"/>
      <c r="J342" s="75"/>
      <c r="K342" s="75" t="str">
        <f>MATCH(A342,'16 Active Employee List'!C:C,)&amp;" is location"</f>
        <v>#N/A</v>
      </c>
      <c r="L342" s="54" t="str">
        <f>MATCH(A342,'126 Active Google Accounts w co'!C:C,)&amp;" is location"</f>
        <v>#N/A</v>
      </c>
      <c r="M342" s="75"/>
    </row>
    <row r="343">
      <c r="A343" s="71"/>
      <c r="B343" s="72"/>
      <c r="C343" s="72"/>
      <c r="D343" s="35"/>
      <c r="E343" s="77"/>
      <c r="F343" s="74" t="s">
        <v>65</v>
      </c>
      <c r="G343" s="75" t="s">
        <v>51</v>
      </c>
      <c r="H343" s="75" t="s">
        <v>66</v>
      </c>
      <c r="I343" s="75"/>
      <c r="J343" s="75"/>
      <c r="K343" s="75" t="str">
        <f>MATCH(A343,'16 Active Employee List'!C:C,)&amp;" is location"</f>
        <v>#N/A</v>
      </c>
      <c r="L343" s="54" t="str">
        <f>MATCH(A343,'126 Active Google Accounts w co'!C:C,)&amp;" is location"</f>
        <v>#N/A</v>
      </c>
      <c r="M343" s="75"/>
    </row>
    <row r="344">
      <c r="A344" s="71"/>
      <c r="B344" s="72"/>
      <c r="C344" s="72"/>
      <c r="D344" s="35"/>
      <c r="E344" s="77"/>
      <c r="F344" s="74" t="s">
        <v>65</v>
      </c>
      <c r="G344" s="75" t="s">
        <v>51</v>
      </c>
      <c r="H344" s="75" t="s">
        <v>66</v>
      </c>
      <c r="I344" s="75"/>
      <c r="J344" s="75"/>
      <c r="K344" s="75" t="str">
        <f>MATCH(A344,'16 Active Employee List'!C:C,)&amp;" is location"</f>
        <v>#N/A</v>
      </c>
      <c r="L344" s="54" t="str">
        <f>MATCH(A344,'126 Active Google Accounts w co'!C:C,)&amp;" is location"</f>
        <v>#N/A</v>
      </c>
      <c r="M344" s="75"/>
    </row>
    <row r="345">
      <c r="A345" s="71"/>
      <c r="B345" s="72"/>
      <c r="C345" s="72"/>
      <c r="D345" s="35"/>
      <c r="E345" s="77"/>
      <c r="F345" s="74" t="s">
        <v>65</v>
      </c>
      <c r="G345" s="75" t="s">
        <v>51</v>
      </c>
      <c r="H345" s="75" t="s">
        <v>66</v>
      </c>
      <c r="I345" s="75"/>
      <c r="J345" s="75"/>
      <c r="K345" s="75" t="str">
        <f>MATCH(A345,'16 Active Employee List'!C:C,)&amp;" is location"</f>
        <v>#N/A</v>
      </c>
      <c r="L345" s="54" t="str">
        <f>MATCH(A345,'126 Active Google Accounts w co'!C:C,)&amp;" is location"</f>
        <v>#N/A</v>
      </c>
      <c r="M345" s="75"/>
    </row>
    <row r="346">
      <c r="A346" s="71"/>
      <c r="B346" s="72"/>
      <c r="C346" s="72"/>
      <c r="D346" s="35"/>
      <c r="E346" s="77"/>
      <c r="F346" s="74" t="s">
        <v>65</v>
      </c>
      <c r="G346" s="75" t="s">
        <v>51</v>
      </c>
      <c r="H346" s="75" t="s">
        <v>66</v>
      </c>
      <c r="I346" s="75"/>
      <c r="J346" s="75"/>
      <c r="K346" s="75" t="str">
        <f>MATCH(A346,'16 Active Employee List'!C:C,)&amp;" is location"</f>
        <v>#N/A</v>
      </c>
      <c r="L346" s="54" t="str">
        <f>MATCH(A346,'126 Active Google Accounts w co'!C:C,)&amp;" is location"</f>
        <v>#N/A</v>
      </c>
      <c r="M346" s="75"/>
    </row>
    <row r="347">
      <c r="A347" s="71"/>
      <c r="B347" s="72"/>
      <c r="C347" s="72"/>
      <c r="D347" s="35"/>
      <c r="E347" s="77"/>
      <c r="F347" s="74" t="s">
        <v>65</v>
      </c>
      <c r="G347" s="75" t="s">
        <v>51</v>
      </c>
      <c r="H347" s="75" t="s">
        <v>66</v>
      </c>
      <c r="I347" s="75"/>
      <c r="J347" s="75"/>
      <c r="K347" s="75" t="str">
        <f>MATCH(A347,'16 Active Employee List'!C:C,)&amp;" is location"</f>
        <v>#N/A</v>
      </c>
      <c r="L347" s="54" t="str">
        <f>MATCH(A347,'126 Active Google Accounts w co'!C:C,)&amp;" is location"</f>
        <v>#N/A</v>
      </c>
      <c r="M347" s="75"/>
    </row>
    <row r="348">
      <c r="A348" s="71"/>
      <c r="B348" s="72"/>
      <c r="C348" s="72"/>
      <c r="D348" s="35"/>
      <c r="E348" s="77"/>
      <c r="F348" s="74" t="s">
        <v>65</v>
      </c>
      <c r="G348" s="75" t="s">
        <v>51</v>
      </c>
      <c r="H348" s="75" t="s">
        <v>66</v>
      </c>
      <c r="I348" s="75"/>
      <c r="J348" s="75"/>
      <c r="K348" s="75" t="str">
        <f>MATCH(A348,'16 Active Employee List'!C:C,)&amp;" is location"</f>
        <v>#N/A</v>
      </c>
      <c r="L348" s="54" t="str">
        <f>MATCH(A348,'126 Active Google Accounts w co'!C:C,)&amp;" is location"</f>
        <v>#N/A</v>
      </c>
      <c r="M348" s="75"/>
    </row>
    <row r="349">
      <c r="A349" s="71"/>
      <c r="B349" s="72"/>
      <c r="C349" s="72"/>
      <c r="D349" s="35"/>
      <c r="E349" s="77"/>
      <c r="F349" s="74" t="s">
        <v>67</v>
      </c>
      <c r="G349" s="75" t="s">
        <v>51</v>
      </c>
      <c r="H349" s="75" t="s">
        <v>66</v>
      </c>
      <c r="I349" s="75"/>
      <c r="J349" s="75"/>
      <c r="K349" s="75" t="str">
        <f>MATCH(A349,'16 Active Employee List'!C:C,)&amp;" is location"</f>
        <v>#N/A</v>
      </c>
      <c r="L349" s="54" t="str">
        <f>MATCH(A349,'126 Active Google Accounts w co'!C:C,)&amp;" is location"</f>
        <v>#N/A</v>
      </c>
      <c r="M349" s="75"/>
    </row>
    <row r="350">
      <c r="A350" s="71"/>
      <c r="B350" s="72"/>
      <c r="C350" s="72"/>
      <c r="D350" s="35"/>
      <c r="E350" s="77"/>
      <c r="F350" s="74" t="s">
        <v>67</v>
      </c>
      <c r="G350" s="75" t="s">
        <v>51</v>
      </c>
      <c r="H350" s="75" t="s">
        <v>66</v>
      </c>
      <c r="I350" s="75"/>
      <c r="J350" s="75"/>
      <c r="K350" s="75" t="str">
        <f>MATCH(A350,'16 Active Employee List'!C:C,)&amp;" is location"</f>
        <v>#N/A</v>
      </c>
      <c r="L350" s="54" t="str">
        <f>MATCH(A350,'126 Active Google Accounts w co'!C:C,)&amp;" is location"</f>
        <v>#N/A</v>
      </c>
      <c r="M350" s="75"/>
    </row>
    <row r="351">
      <c r="A351" s="71"/>
      <c r="B351" s="72"/>
      <c r="C351" s="72"/>
      <c r="D351" s="35"/>
      <c r="E351" s="77"/>
      <c r="F351" s="74" t="s">
        <v>67</v>
      </c>
      <c r="G351" s="75" t="s">
        <v>51</v>
      </c>
      <c r="H351" s="75" t="s">
        <v>66</v>
      </c>
      <c r="I351" s="75"/>
      <c r="J351" s="75"/>
      <c r="K351" s="75" t="str">
        <f>MATCH(A351,'16 Active Employee List'!C:C,)&amp;" is location"</f>
        <v>#N/A</v>
      </c>
      <c r="L351" s="54" t="str">
        <f>MATCH(A351,'126 Active Google Accounts w co'!C:C,)&amp;" is location"</f>
        <v>#N/A</v>
      </c>
      <c r="M351" s="75"/>
    </row>
    <row r="352">
      <c r="A352" s="71"/>
      <c r="B352" s="35"/>
      <c r="C352" s="35"/>
      <c r="D352" s="35"/>
      <c r="E352" s="77"/>
      <c r="F352" s="74" t="s">
        <v>65</v>
      </c>
      <c r="G352" s="75" t="s">
        <v>51</v>
      </c>
      <c r="H352" s="75" t="s">
        <v>66</v>
      </c>
      <c r="I352" s="75"/>
      <c r="J352" s="75"/>
      <c r="K352" s="75" t="str">
        <f>MATCH(A352,'16 Active Employee List'!C:C,)&amp;" is location"</f>
        <v>#N/A</v>
      </c>
      <c r="L352" s="54" t="str">
        <f>MATCH(A352,'126 Active Google Accounts w co'!C:C,)&amp;" is location"</f>
        <v>#N/A</v>
      </c>
      <c r="M352" s="75"/>
    </row>
    <row r="353">
      <c r="A353" s="71"/>
      <c r="B353" s="72"/>
      <c r="C353" s="72"/>
      <c r="D353" s="35"/>
      <c r="E353" s="77"/>
      <c r="F353" s="74" t="s">
        <v>67</v>
      </c>
      <c r="G353" s="75" t="s">
        <v>51</v>
      </c>
      <c r="H353" s="75" t="s">
        <v>66</v>
      </c>
      <c r="I353" s="75"/>
      <c r="J353" s="75"/>
      <c r="K353" s="75" t="str">
        <f>MATCH(A353,'16 Active Employee List'!C:C,)&amp;" is location"</f>
        <v>#N/A</v>
      </c>
      <c r="L353" s="54" t="str">
        <f>MATCH(A353,'126 Active Google Accounts w co'!C:C,)&amp;" is location"</f>
        <v>#N/A</v>
      </c>
      <c r="M353" s="75"/>
    </row>
    <row r="354">
      <c r="A354" s="71"/>
      <c r="B354" s="72"/>
      <c r="C354" s="72"/>
      <c r="D354" s="35"/>
      <c r="E354" s="77"/>
      <c r="F354" s="74" t="s">
        <v>65</v>
      </c>
      <c r="G354" s="75" t="s">
        <v>51</v>
      </c>
      <c r="H354" s="75" t="s">
        <v>1</v>
      </c>
      <c r="I354" s="75"/>
      <c r="J354" s="75"/>
      <c r="K354" s="75" t="str">
        <f>MATCH(A354,'16 Active Employee List'!C:C,)&amp;" is location"</f>
        <v>#N/A</v>
      </c>
      <c r="L354" s="54" t="str">
        <f>MATCH(A354,'126 Active Google Accounts w co'!C:C,)&amp;" is location"</f>
        <v>#N/A</v>
      </c>
      <c r="M354" s="75"/>
    </row>
    <row r="355">
      <c r="A355" s="71"/>
      <c r="B355" s="72"/>
      <c r="C355" s="72"/>
      <c r="D355" s="35"/>
      <c r="E355" s="77"/>
      <c r="F355" s="74" t="s">
        <v>65</v>
      </c>
      <c r="G355" s="75" t="s">
        <v>51</v>
      </c>
      <c r="H355" s="75" t="s">
        <v>66</v>
      </c>
      <c r="I355" s="75"/>
      <c r="J355" s="75"/>
      <c r="K355" s="75" t="str">
        <f>MATCH(A355,'16 Active Employee List'!C:C,)&amp;" is location"</f>
        <v>#N/A</v>
      </c>
      <c r="L355" s="54" t="str">
        <f>MATCH(A355,'126 Active Google Accounts w co'!C:C,)&amp;" is location"</f>
        <v>#N/A</v>
      </c>
      <c r="M355" s="75"/>
    </row>
    <row r="356">
      <c r="A356" s="71"/>
      <c r="B356" s="72"/>
      <c r="C356" s="72"/>
      <c r="D356" s="35"/>
      <c r="E356" s="77"/>
      <c r="F356" s="74" t="s">
        <v>65</v>
      </c>
      <c r="G356" s="75" t="s">
        <v>51</v>
      </c>
      <c r="H356" s="75" t="s">
        <v>66</v>
      </c>
      <c r="I356" s="75"/>
      <c r="J356" s="75"/>
      <c r="K356" s="75" t="str">
        <f>MATCH(A356,'16 Active Employee List'!C:C,)&amp;" is location"</f>
        <v>#N/A</v>
      </c>
      <c r="L356" s="54" t="str">
        <f>MATCH(A356,'126 Active Google Accounts w co'!C:C,)&amp;" is location"</f>
        <v>#N/A</v>
      </c>
      <c r="M356" s="75"/>
    </row>
    <row r="357">
      <c r="A357" s="71"/>
      <c r="B357" s="72"/>
      <c r="C357" s="72"/>
      <c r="D357" s="35"/>
      <c r="E357" s="77"/>
      <c r="F357" s="74" t="s">
        <v>65</v>
      </c>
      <c r="G357" s="75" t="s">
        <v>51</v>
      </c>
      <c r="H357" s="75" t="s">
        <v>66</v>
      </c>
      <c r="I357" s="75"/>
      <c r="J357" s="75"/>
      <c r="K357" s="75" t="str">
        <f>MATCH(A357,'16 Active Employee List'!C:C,)&amp;" is location"</f>
        <v>#N/A</v>
      </c>
      <c r="L357" s="54" t="str">
        <f>MATCH(A357,'126 Active Google Accounts w co'!C:C,)&amp;" is location"</f>
        <v>#N/A</v>
      </c>
      <c r="M357" s="75"/>
    </row>
    <row r="358">
      <c r="A358" s="71"/>
      <c r="B358" s="72"/>
      <c r="C358" s="72"/>
      <c r="D358" s="35"/>
      <c r="E358" s="77"/>
      <c r="F358" s="74" t="s">
        <v>65</v>
      </c>
      <c r="G358" s="75" t="s">
        <v>51</v>
      </c>
      <c r="H358" s="75" t="s">
        <v>66</v>
      </c>
      <c r="I358" s="75"/>
      <c r="J358" s="75"/>
      <c r="K358" s="75" t="str">
        <f>MATCH(A358,'16 Active Employee List'!C:C,)&amp;" is location"</f>
        <v>#N/A</v>
      </c>
      <c r="L358" s="54" t="str">
        <f>MATCH(A358,'126 Active Google Accounts w co'!C:C,)&amp;" is location"</f>
        <v>#N/A</v>
      </c>
      <c r="M358" s="75"/>
    </row>
    <row r="359">
      <c r="A359" s="71"/>
      <c r="B359" s="72"/>
      <c r="C359" s="72"/>
      <c r="D359" s="35"/>
      <c r="E359" s="77"/>
      <c r="F359" s="74" t="s">
        <v>67</v>
      </c>
      <c r="G359" s="75" t="s">
        <v>51</v>
      </c>
      <c r="H359" s="75" t="s">
        <v>66</v>
      </c>
      <c r="I359" s="75"/>
      <c r="J359" s="75"/>
      <c r="K359" s="75" t="str">
        <f>MATCH(A359,'16 Active Employee List'!C:C,)&amp;" is location"</f>
        <v>#N/A</v>
      </c>
      <c r="L359" s="54" t="str">
        <f>MATCH(A359,'126 Active Google Accounts w co'!C:C,)&amp;" is location"</f>
        <v>#N/A</v>
      </c>
      <c r="M359" s="75"/>
    </row>
    <row r="360">
      <c r="A360" s="71"/>
      <c r="B360" s="35"/>
      <c r="C360" s="35"/>
      <c r="D360" s="35"/>
      <c r="E360" s="77"/>
      <c r="F360" s="74" t="s">
        <v>65</v>
      </c>
      <c r="G360" s="75" t="s">
        <v>51</v>
      </c>
      <c r="H360" s="75" t="s">
        <v>66</v>
      </c>
      <c r="I360" s="75"/>
      <c r="J360" s="75"/>
      <c r="K360" s="75" t="str">
        <f>MATCH(A360,'16 Active Employee List'!C:C,)&amp;" is location"</f>
        <v>#N/A</v>
      </c>
      <c r="L360" s="54" t="str">
        <f>MATCH(A360,'126 Active Google Accounts w co'!C:C,)&amp;" is location"</f>
        <v>#N/A</v>
      </c>
      <c r="M360" s="75"/>
    </row>
    <row r="361">
      <c r="A361" s="71"/>
      <c r="B361" s="35"/>
      <c r="C361" s="35"/>
      <c r="D361" s="35"/>
      <c r="E361" s="77"/>
      <c r="F361" s="74" t="s">
        <v>65</v>
      </c>
      <c r="G361" s="75" t="s">
        <v>51</v>
      </c>
      <c r="H361" s="75" t="s">
        <v>66</v>
      </c>
      <c r="I361" s="75"/>
      <c r="J361" s="75"/>
      <c r="K361" s="75" t="str">
        <f>MATCH(A361,'16 Active Employee List'!C:C,)&amp;" is location"</f>
        <v>#N/A</v>
      </c>
      <c r="L361" s="54" t="str">
        <f>MATCH(A361,'126 Active Google Accounts w co'!C:C,)&amp;" is location"</f>
        <v>#N/A</v>
      </c>
      <c r="M361" s="75"/>
    </row>
    <row r="362">
      <c r="A362" s="71"/>
      <c r="B362" s="35"/>
      <c r="C362" s="35"/>
      <c r="D362" s="35"/>
      <c r="E362" s="77"/>
      <c r="F362" s="74" t="s">
        <v>65</v>
      </c>
      <c r="G362" s="75" t="s">
        <v>51</v>
      </c>
      <c r="H362" s="75" t="s">
        <v>66</v>
      </c>
      <c r="I362" s="75"/>
      <c r="J362" s="75"/>
      <c r="K362" s="75" t="str">
        <f>MATCH(A362,'16 Active Employee List'!C:C,)&amp;" is location"</f>
        <v>#N/A</v>
      </c>
      <c r="L362" s="54" t="str">
        <f>MATCH(A362,'126 Active Google Accounts w co'!C:C,)&amp;" is location"</f>
        <v>#N/A</v>
      </c>
      <c r="M362" s="75"/>
    </row>
    <row r="363">
      <c r="A363" s="71"/>
      <c r="B363" s="72"/>
      <c r="C363" s="72"/>
      <c r="D363" s="35"/>
      <c r="E363" s="77"/>
      <c r="F363" s="74" t="s">
        <v>65</v>
      </c>
      <c r="G363" s="75" t="s">
        <v>51</v>
      </c>
      <c r="H363" s="75" t="s">
        <v>66</v>
      </c>
      <c r="I363" s="75"/>
      <c r="J363" s="75"/>
      <c r="K363" s="75" t="str">
        <f>MATCH(A363,'16 Active Employee List'!C:C,)&amp;" is location"</f>
        <v>#N/A</v>
      </c>
      <c r="L363" s="54" t="str">
        <f>MATCH(A363,'126 Active Google Accounts w co'!C:C,)&amp;" is location"</f>
        <v>#N/A</v>
      </c>
      <c r="M363" s="75"/>
    </row>
    <row r="364">
      <c r="A364" s="71"/>
      <c r="B364" s="72"/>
      <c r="C364" s="72"/>
      <c r="D364" s="35"/>
      <c r="E364" s="77"/>
      <c r="F364" s="74" t="s">
        <v>65</v>
      </c>
      <c r="G364" s="75" t="s">
        <v>51</v>
      </c>
      <c r="H364" s="75" t="s">
        <v>66</v>
      </c>
      <c r="I364" s="75"/>
      <c r="J364" s="75"/>
      <c r="K364" s="75" t="str">
        <f>MATCH(A364,'16 Active Employee List'!C:C,)&amp;" is location"</f>
        <v>#N/A</v>
      </c>
      <c r="L364" s="54" t="str">
        <f>MATCH(A364,'126 Active Google Accounts w co'!C:C,)&amp;" is location"</f>
        <v>#N/A</v>
      </c>
      <c r="M364" s="75"/>
    </row>
    <row r="365">
      <c r="A365" s="71"/>
      <c r="B365" s="72"/>
      <c r="C365" s="72"/>
      <c r="D365" s="35"/>
      <c r="E365" s="77"/>
      <c r="F365" s="74" t="s">
        <v>67</v>
      </c>
      <c r="G365" s="75" t="s">
        <v>51</v>
      </c>
      <c r="H365" s="75" t="s">
        <v>66</v>
      </c>
      <c r="I365" s="75"/>
      <c r="J365" s="75"/>
      <c r="K365" s="75" t="str">
        <f>MATCH(A365,'16 Active Employee List'!C:C,)&amp;" is location"</f>
        <v>#N/A</v>
      </c>
      <c r="L365" s="54" t="str">
        <f>MATCH(A365,'126 Active Google Accounts w co'!C:C,)&amp;" is location"</f>
        <v>#N/A</v>
      </c>
      <c r="M365" s="75"/>
    </row>
    <row r="366">
      <c r="A366" s="71"/>
      <c r="B366" s="72"/>
      <c r="C366" s="72"/>
      <c r="D366" s="35"/>
      <c r="E366" s="77"/>
      <c r="F366" s="74" t="s">
        <v>65</v>
      </c>
      <c r="G366" s="75" t="s">
        <v>51</v>
      </c>
      <c r="H366" s="75" t="s">
        <v>66</v>
      </c>
      <c r="I366" s="75"/>
      <c r="J366" s="75"/>
      <c r="K366" s="75" t="str">
        <f>MATCH(A366,'16 Active Employee List'!C:C,)&amp;" is location"</f>
        <v>#N/A</v>
      </c>
      <c r="L366" s="54" t="str">
        <f>MATCH(A366,'126 Active Google Accounts w co'!C:C,)&amp;" is location"</f>
        <v>#N/A</v>
      </c>
      <c r="M366" s="75"/>
    </row>
    <row r="367">
      <c r="A367" s="71"/>
      <c r="B367" s="72"/>
      <c r="C367" s="72"/>
      <c r="D367" s="35"/>
      <c r="E367" s="77"/>
      <c r="F367" s="74" t="s">
        <v>65</v>
      </c>
      <c r="G367" s="75" t="s">
        <v>51</v>
      </c>
      <c r="H367" s="75" t="s">
        <v>66</v>
      </c>
      <c r="I367" s="75"/>
      <c r="J367" s="75"/>
      <c r="K367" s="75" t="str">
        <f>MATCH(A367,'16 Active Employee List'!C:C,)&amp;" is location"</f>
        <v>#N/A</v>
      </c>
      <c r="L367" s="54" t="str">
        <f>MATCH(A367,'126 Active Google Accounts w co'!C:C,)&amp;" is location"</f>
        <v>#N/A</v>
      </c>
      <c r="M367" s="75"/>
    </row>
    <row r="368">
      <c r="A368" s="71"/>
      <c r="B368" s="72"/>
      <c r="C368" s="72"/>
      <c r="D368" s="35"/>
      <c r="E368" s="77"/>
      <c r="F368" s="74" t="s">
        <v>67</v>
      </c>
      <c r="G368" s="75" t="s">
        <v>51</v>
      </c>
      <c r="H368" s="75" t="s">
        <v>66</v>
      </c>
      <c r="I368" s="75"/>
      <c r="J368" s="75"/>
      <c r="K368" s="75" t="str">
        <f>MATCH(A368,'16 Active Employee List'!C:C,)&amp;" is location"</f>
        <v>#N/A</v>
      </c>
      <c r="L368" s="54" t="str">
        <f>MATCH(A368,'126 Active Google Accounts w co'!C:C,)&amp;" is location"</f>
        <v>#N/A</v>
      </c>
      <c r="M368" s="75"/>
    </row>
    <row r="369">
      <c r="A369" s="71"/>
      <c r="B369" s="72"/>
      <c r="C369" s="72"/>
      <c r="D369" s="35"/>
      <c r="E369" s="77"/>
      <c r="F369" s="74" t="s">
        <v>67</v>
      </c>
      <c r="G369" s="75" t="s">
        <v>51</v>
      </c>
      <c r="H369" s="75" t="s">
        <v>66</v>
      </c>
      <c r="I369" s="75"/>
      <c r="J369" s="75"/>
      <c r="K369" s="75" t="str">
        <f>MATCH(A369,'16 Active Employee List'!C:C,)&amp;" is location"</f>
        <v>#N/A</v>
      </c>
      <c r="L369" s="54" t="str">
        <f>MATCH(A369,'126 Active Google Accounts w co'!C:C,)&amp;" is location"</f>
        <v>#N/A</v>
      </c>
      <c r="M369" s="75"/>
    </row>
    <row r="370">
      <c r="A370" s="71"/>
      <c r="B370" s="35"/>
      <c r="C370" s="35"/>
      <c r="D370" s="35"/>
      <c r="E370" s="77"/>
      <c r="F370" s="74" t="s">
        <v>65</v>
      </c>
      <c r="G370" s="75" t="s">
        <v>51</v>
      </c>
      <c r="H370" s="75" t="s">
        <v>66</v>
      </c>
      <c r="I370" s="75"/>
      <c r="J370" s="75"/>
      <c r="K370" s="75" t="str">
        <f>MATCH(A370,'16 Active Employee List'!C:C,)&amp;" is location"</f>
        <v>#N/A</v>
      </c>
      <c r="L370" s="54" t="str">
        <f>MATCH(A370,'126 Active Google Accounts w co'!C:C,)&amp;" is location"</f>
        <v>#N/A</v>
      </c>
      <c r="M370" s="75"/>
    </row>
    <row r="371">
      <c r="A371" s="71"/>
      <c r="B371" s="72"/>
      <c r="C371" s="72"/>
      <c r="D371" s="35"/>
      <c r="E371" s="77"/>
      <c r="F371" s="74" t="s">
        <v>65</v>
      </c>
      <c r="G371" s="75" t="s">
        <v>51</v>
      </c>
      <c r="H371" s="75" t="s">
        <v>66</v>
      </c>
      <c r="I371" s="75"/>
      <c r="J371" s="75"/>
      <c r="K371" s="75" t="str">
        <f>MATCH(A371,'16 Active Employee List'!C:C,)&amp;" is location"</f>
        <v>#N/A</v>
      </c>
      <c r="L371" s="54" t="str">
        <f>MATCH(A371,'126 Active Google Accounts w co'!C:C,)&amp;" is location"</f>
        <v>#N/A</v>
      </c>
      <c r="M371" s="75"/>
    </row>
    <row r="372">
      <c r="A372" s="71"/>
      <c r="B372" s="72"/>
      <c r="C372" s="72"/>
      <c r="D372" s="35"/>
      <c r="E372" s="77"/>
      <c r="F372" s="74" t="s">
        <v>65</v>
      </c>
      <c r="G372" s="75" t="s">
        <v>51</v>
      </c>
      <c r="H372" s="75" t="s">
        <v>66</v>
      </c>
      <c r="I372" s="75"/>
      <c r="J372" s="75"/>
      <c r="K372" s="75" t="str">
        <f>MATCH(A372,'16 Active Employee List'!C:C,)&amp;" is location"</f>
        <v>#N/A</v>
      </c>
      <c r="L372" s="54" t="str">
        <f>MATCH(A372,'126 Active Google Accounts w co'!C:C,)&amp;" is location"</f>
        <v>#N/A</v>
      </c>
      <c r="M372" s="75"/>
    </row>
    <row r="373">
      <c r="A373" s="71"/>
      <c r="B373" s="72"/>
      <c r="C373" s="72"/>
      <c r="D373" s="35"/>
      <c r="E373" s="77"/>
      <c r="F373" s="74" t="s">
        <v>65</v>
      </c>
      <c r="G373" s="75" t="s">
        <v>51</v>
      </c>
      <c r="H373" s="75" t="s">
        <v>66</v>
      </c>
      <c r="I373" s="75"/>
      <c r="J373" s="75"/>
      <c r="K373" s="75" t="str">
        <f>MATCH(A373,'16 Active Employee List'!C:C,)&amp;" is location"</f>
        <v>#N/A</v>
      </c>
      <c r="L373" s="54" t="str">
        <f>MATCH(A373,'126 Active Google Accounts w co'!C:C,)&amp;" is location"</f>
        <v>#N/A</v>
      </c>
      <c r="M373" s="75"/>
    </row>
    <row r="374">
      <c r="A374" s="71"/>
      <c r="B374" s="72"/>
      <c r="C374" s="72"/>
      <c r="D374" s="35"/>
      <c r="E374" s="77"/>
      <c r="F374" s="74" t="s">
        <v>67</v>
      </c>
      <c r="G374" s="75" t="s">
        <v>51</v>
      </c>
      <c r="H374" s="75" t="s">
        <v>66</v>
      </c>
      <c r="I374" s="75"/>
      <c r="J374" s="75"/>
      <c r="K374" s="75" t="str">
        <f>MATCH(A374,'16 Active Employee List'!C:C,)&amp;" is location"</f>
        <v>#N/A</v>
      </c>
      <c r="L374" s="54" t="str">
        <f>MATCH(A374,'126 Active Google Accounts w co'!C:C,)&amp;" is location"</f>
        <v>#N/A</v>
      </c>
      <c r="M374" s="75"/>
    </row>
    <row r="375">
      <c r="A375" s="71"/>
      <c r="B375" s="72"/>
      <c r="C375" s="72"/>
      <c r="D375" s="35"/>
      <c r="E375" s="77"/>
      <c r="F375" s="74" t="s">
        <v>65</v>
      </c>
      <c r="G375" s="75" t="s">
        <v>51</v>
      </c>
      <c r="H375" s="75" t="s">
        <v>66</v>
      </c>
      <c r="I375" s="75"/>
      <c r="J375" s="75"/>
      <c r="K375" s="75" t="str">
        <f>MATCH(A375,'16 Active Employee List'!C:C,)&amp;" is location"</f>
        <v>#N/A</v>
      </c>
      <c r="L375" s="54" t="str">
        <f>MATCH(A375,'126 Active Google Accounts w co'!C:C,)&amp;" is location"</f>
        <v>#N/A</v>
      </c>
      <c r="M375" s="75"/>
    </row>
    <row r="376">
      <c r="A376" s="71"/>
      <c r="B376" s="35"/>
      <c r="C376" s="35"/>
      <c r="D376" s="35"/>
      <c r="E376" s="77"/>
      <c r="F376" s="74" t="s">
        <v>65</v>
      </c>
      <c r="G376" s="75" t="s">
        <v>51</v>
      </c>
      <c r="H376" s="75" t="s">
        <v>66</v>
      </c>
      <c r="I376" s="75"/>
      <c r="J376" s="75"/>
      <c r="K376" s="75" t="str">
        <f>MATCH(A376,'16 Active Employee List'!C:C,)&amp;" is location"</f>
        <v>#N/A</v>
      </c>
      <c r="L376" s="54" t="str">
        <f>MATCH(A376,'126 Active Google Accounts w co'!C:C,)&amp;" is location"</f>
        <v>#N/A</v>
      </c>
      <c r="M376" s="75"/>
    </row>
    <row r="377">
      <c r="A377" s="71"/>
      <c r="B377" s="35"/>
      <c r="C377" s="35"/>
      <c r="D377" s="35"/>
      <c r="E377" s="77"/>
      <c r="F377" s="74" t="s">
        <v>67</v>
      </c>
      <c r="G377" s="75" t="s">
        <v>51</v>
      </c>
      <c r="H377" s="75" t="s">
        <v>66</v>
      </c>
      <c r="I377" s="75"/>
      <c r="J377" s="75"/>
      <c r="K377" s="75" t="str">
        <f>MATCH(A377,'16 Active Employee List'!C:C,)&amp;" is location"</f>
        <v>#N/A</v>
      </c>
      <c r="L377" s="54" t="str">
        <f>MATCH(A377,'126 Active Google Accounts w co'!C:C,)&amp;" is location"</f>
        <v>#N/A</v>
      </c>
      <c r="M377" s="75"/>
    </row>
    <row r="378">
      <c r="A378" s="71"/>
      <c r="B378" s="35"/>
      <c r="C378" s="35"/>
      <c r="D378" s="35"/>
      <c r="E378" s="77"/>
      <c r="F378" s="74" t="s">
        <v>67</v>
      </c>
      <c r="G378" s="75" t="s">
        <v>51</v>
      </c>
      <c r="H378" s="75" t="s">
        <v>1</v>
      </c>
      <c r="I378" s="75"/>
      <c r="J378" s="75"/>
      <c r="K378" s="75" t="str">
        <f>MATCH(A378,'16 Active Employee List'!C:C,)&amp;" is location"</f>
        <v>#N/A</v>
      </c>
      <c r="L378" s="54" t="str">
        <f>MATCH(A378,'126 Active Google Accounts w co'!C:C,)&amp;" is location"</f>
        <v>#N/A</v>
      </c>
      <c r="M378" s="75"/>
    </row>
    <row r="379">
      <c r="A379" s="71"/>
      <c r="B379" s="72"/>
      <c r="C379" s="72"/>
      <c r="D379" s="35"/>
      <c r="E379" s="77"/>
      <c r="F379" s="74" t="s">
        <v>65</v>
      </c>
      <c r="G379" s="75" t="s">
        <v>51</v>
      </c>
      <c r="H379" s="75" t="s">
        <v>66</v>
      </c>
      <c r="I379" s="75"/>
      <c r="J379" s="75"/>
      <c r="K379" s="75" t="str">
        <f>MATCH(A379,'16 Active Employee List'!C:C,)&amp;" is location"</f>
        <v>#N/A</v>
      </c>
      <c r="L379" s="54" t="str">
        <f>MATCH(A379,'126 Active Google Accounts w co'!C:C,)&amp;" is location"</f>
        <v>#N/A</v>
      </c>
      <c r="M379" s="75"/>
    </row>
    <row r="380">
      <c r="A380" s="71"/>
      <c r="B380" s="72"/>
      <c r="C380" s="72"/>
      <c r="D380" s="35"/>
      <c r="E380" s="77"/>
      <c r="F380" s="74" t="s">
        <v>65</v>
      </c>
      <c r="G380" s="75" t="s">
        <v>51</v>
      </c>
      <c r="H380" s="75" t="s">
        <v>66</v>
      </c>
      <c r="I380" s="75"/>
      <c r="J380" s="75"/>
      <c r="K380" s="75" t="str">
        <f>MATCH(A380,'16 Active Employee List'!C:C,)&amp;" is location"</f>
        <v>#N/A</v>
      </c>
      <c r="L380" s="54" t="str">
        <f>MATCH(A380,'126 Active Google Accounts w co'!C:C,)&amp;" is location"</f>
        <v>#N/A</v>
      </c>
      <c r="M380" s="75"/>
    </row>
    <row r="381">
      <c r="A381" s="71"/>
      <c r="B381" s="72"/>
      <c r="C381" s="72"/>
      <c r="D381" s="35"/>
      <c r="E381" s="77"/>
      <c r="F381" s="74" t="s">
        <v>65</v>
      </c>
      <c r="G381" s="75" t="s">
        <v>51</v>
      </c>
      <c r="H381" s="75" t="s">
        <v>66</v>
      </c>
      <c r="I381" s="75"/>
      <c r="J381" s="75"/>
      <c r="K381" s="75" t="str">
        <f>MATCH(A381,'16 Active Employee List'!C:C,)&amp;" is location"</f>
        <v>#N/A</v>
      </c>
      <c r="L381" s="54" t="str">
        <f>MATCH(A381,'126 Active Google Accounts w co'!C:C,)&amp;" is location"</f>
        <v>#N/A</v>
      </c>
      <c r="M381" s="75"/>
    </row>
    <row r="382">
      <c r="A382" s="71"/>
      <c r="B382" s="72"/>
      <c r="C382" s="72"/>
      <c r="D382" s="35"/>
      <c r="E382" s="77"/>
      <c r="F382" s="74" t="s">
        <v>65</v>
      </c>
      <c r="G382" s="75" t="s">
        <v>51</v>
      </c>
      <c r="H382" s="75" t="s">
        <v>66</v>
      </c>
      <c r="I382" s="75"/>
      <c r="J382" s="75"/>
      <c r="K382" s="75" t="str">
        <f>MATCH(A382,'16 Active Employee List'!C:C,)&amp;" is location"</f>
        <v>#N/A</v>
      </c>
      <c r="L382" s="54" t="str">
        <f>MATCH(A382,'126 Active Google Accounts w co'!C:C,)&amp;" is location"</f>
        <v>#N/A</v>
      </c>
      <c r="M382" s="75"/>
    </row>
    <row r="383">
      <c r="A383" s="71"/>
      <c r="B383" s="72"/>
      <c r="C383" s="72"/>
      <c r="D383" s="35"/>
      <c r="E383" s="77"/>
      <c r="F383" s="74" t="s">
        <v>65</v>
      </c>
      <c r="G383" s="75" t="s">
        <v>51</v>
      </c>
      <c r="H383" s="75" t="s">
        <v>66</v>
      </c>
      <c r="I383" s="75"/>
      <c r="J383" s="75"/>
      <c r="K383" s="75" t="str">
        <f>MATCH(A383,'16 Active Employee List'!C:C,)&amp;" is location"</f>
        <v>#N/A</v>
      </c>
      <c r="L383" s="54" t="str">
        <f>MATCH(A383,'126 Active Google Accounts w co'!C:C,)&amp;" is location"</f>
        <v>#N/A</v>
      </c>
      <c r="M383" s="75"/>
    </row>
    <row r="384">
      <c r="A384" s="71"/>
      <c r="B384" s="72"/>
      <c r="C384" s="72"/>
      <c r="D384" s="35"/>
      <c r="E384" s="77"/>
      <c r="F384" s="74" t="s">
        <v>65</v>
      </c>
      <c r="G384" s="75" t="s">
        <v>51</v>
      </c>
      <c r="H384" s="75" t="s">
        <v>66</v>
      </c>
      <c r="I384" s="75"/>
      <c r="J384" s="75"/>
      <c r="K384" s="75" t="str">
        <f>MATCH(A384,'16 Active Employee List'!C:C,)&amp;" is location"</f>
        <v>#N/A</v>
      </c>
      <c r="L384" s="54" t="str">
        <f>MATCH(A384,'126 Active Google Accounts w co'!C:C,)&amp;" is location"</f>
        <v>#N/A</v>
      </c>
      <c r="M384" s="75"/>
    </row>
    <row r="385">
      <c r="A385" s="71"/>
      <c r="B385" s="72"/>
      <c r="C385" s="72"/>
      <c r="D385" s="35"/>
      <c r="E385" s="77"/>
      <c r="F385" s="74" t="s">
        <v>65</v>
      </c>
      <c r="G385" s="75" t="s">
        <v>51</v>
      </c>
      <c r="H385" s="75" t="s">
        <v>66</v>
      </c>
      <c r="I385" s="75"/>
      <c r="J385" s="75"/>
      <c r="K385" s="75" t="str">
        <f>MATCH(A385,'16 Active Employee List'!C:C,)&amp;" is location"</f>
        <v>#N/A</v>
      </c>
      <c r="L385" s="54" t="str">
        <f>MATCH(A385,'126 Active Google Accounts w co'!C:C,)&amp;" is location"</f>
        <v>#N/A</v>
      </c>
      <c r="M385" s="75"/>
    </row>
    <row r="386">
      <c r="A386" s="71"/>
      <c r="B386" s="72"/>
      <c r="C386" s="72"/>
      <c r="D386" s="35"/>
      <c r="E386" s="77"/>
      <c r="F386" s="74" t="s">
        <v>65</v>
      </c>
      <c r="G386" s="75" t="s">
        <v>51</v>
      </c>
      <c r="H386" s="75" t="s">
        <v>66</v>
      </c>
      <c r="I386" s="75"/>
      <c r="J386" s="75"/>
      <c r="K386" s="75" t="str">
        <f>MATCH(A386,'16 Active Employee List'!C:C,)&amp;" is location"</f>
        <v>#N/A</v>
      </c>
      <c r="L386" s="54" t="str">
        <f>MATCH(A386,'126 Active Google Accounts w co'!C:C,)&amp;" is location"</f>
        <v>#N/A</v>
      </c>
      <c r="M386" s="75"/>
    </row>
    <row r="387">
      <c r="A387" s="71"/>
      <c r="B387" s="72"/>
      <c r="C387" s="72"/>
      <c r="D387" s="35"/>
      <c r="E387" s="77"/>
      <c r="F387" s="74" t="s">
        <v>67</v>
      </c>
      <c r="G387" s="75" t="s">
        <v>51</v>
      </c>
      <c r="H387" s="75" t="s">
        <v>66</v>
      </c>
      <c r="I387" s="75"/>
      <c r="J387" s="75"/>
      <c r="K387" s="75" t="str">
        <f>MATCH(A387,'16 Active Employee List'!C:C,)&amp;" is location"</f>
        <v>#N/A</v>
      </c>
      <c r="L387" s="54" t="str">
        <f>MATCH(A387,'126 Active Google Accounts w co'!C:C,)&amp;" is location"</f>
        <v>#N/A</v>
      </c>
      <c r="M387" s="75"/>
    </row>
    <row r="388">
      <c r="A388" s="71"/>
      <c r="B388" s="72"/>
      <c r="C388" s="72"/>
      <c r="D388" s="35"/>
      <c r="E388" s="77"/>
      <c r="F388" s="74" t="s">
        <v>65</v>
      </c>
      <c r="G388" s="75" t="s">
        <v>51</v>
      </c>
      <c r="H388" s="75" t="s">
        <v>66</v>
      </c>
      <c r="I388" s="75"/>
      <c r="J388" s="75"/>
      <c r="K388" s="75" t="str">
        <f>MATCH(A388,'16 Active Employee List'!C:C,)&amp;" is location"</f>
        <v>#N/A</v>
      </c>
      <c r="L388" s="54" t="str">
        <f>MATCH(A388,'126 Active Google Accounts w co'!C:C,)&amp;" is location"</f>
        <v>#N/A</v>
      </c>
      <c r="M388" s="75"/>
    </row>
    <row r="389">
      <c r="A389" s="71"/>
      <c r="B389" s="72"/>
      <c r="C389" s="72"/>
      <c r="D389" s="35"/>
      <c r="E389" s="77"/>
      <c r="F389" s="74" t="s">
        <v>65</v>
      </c>
      <c r="G389" s="75" t="s">
        <v>51</v>
      </c>
      <c r="H389" s="75" t="s">
        <v>66</v>
      </c>
      <c r="I389" s="75"/>
      <c r="J389" s="75"/>
      <c r="K389" s="75" t="str">
        <f>MATCH(A389,'16 Active Employee List'!C:C,)&amp;" is location"</f>
        <v>#N/A</v>
      </c>
      <c r="L389" s="54" t="str">
        <f>MATCH(A389,'126 Active Google Accounts w co'!C:C,)&amp;" is location"</f>
        <v>#N/A</v>
      </c>
      <c r="M389" s="75"/>
    </row>
    <row r="390">
      <c r="A390" s="71"/>
      <c r="B390" s="72"/>
      <c r="C390" s="72"/>
      <c r="D390" s="35"/>
      <c r="E390" s="77"/>
      <c r="F390" s="74" t="s">
        <v>67</v>
      </c>
      <c r="G390" s="75" t="s">
        <v>51</v>
      </c>
      <c r="H390" s="75" t="s">
        <v>66</v>
      </c>
      <c r="I390" s="75"/>
      <c r="J390" s="75"/>
      <c r="K390" s="75" t="str">
        <f>MATCH(A390,'16 Active Employee List'!C:C,)&amp;" is location"</f>
        <v>#N/A</v>
      </c>
      <c r="L390" s="54" t="str">
        <f>MATCH(A390,'126 Active Google Accounts w co'!C:C,)&amp;" is location"</f>
        <v>#N/A</v>
      </c>
      <c r="M390" s="75"/>
    </row>
    <row r="391">
      <c r="A391" s="71"/>
      <c r="B391" s="72"/>
      <c r="C391" s="72"/>
      <c r="D391" s="35"/>
      <c r="E391" s="77"/>
      <c r="F391" s="74" t="s">
        <v>65</v>
      </c>
      <c r="G391" s="75" t="s">
        <v>51</v>
      </c>
      <c r="H391" s="75" t="s">
        <v>66</v>
      </c>
      <c r="I391" s="75"/>
      <c r="J391" s="75"/>
      <c r="K391" s="75" t="str">
        <f>MATCH(A391,'16 Active Employee List'!C:C,)&amp;" is location"</f>
        <v>#N/A</v>
      </c>
      <c r="L391" s="54" t="str">
        <f>MATCH(A391,'126 Active Google Accounts w co'!C:C,)&amp;" is location"</f>
        <v>#N/A</v>
      </c>
      <c r="M391" s="75"/>
    </row>
    <row r="392">
      <c r="A392" s="71"/>
      <c r="B392" s="72"/>
      <c r="C392" s="72"/>
      <c r="D392" s="35"/>
      <c r="E392" s="77"/>
      <c r="F392" s="74" t="s">
        <v>65</v>
      </c>
      <c r="G392" s="75" t="s">
        <v>51</v>
      </c>
      <c r="H392" s="75" t="s">
        <v>66</v>
      </c>
      <c r="I392" s="75"/>
      <c r="J392" s="75"/>
      <c r="K392" s="75" t="str">
        <f>MATCH(A392,'16 Active Employee List'!C:C,)&amp;" is location"</f>
        <v>#N/A</v>
      </c>
      <c r="L392" s="54" t="str">
        <f>MATCH(A392,'126 Active Google Accounts w co'!C:C,)&amp;" is location"</f>
        <v>#N/A</v>
      </c>
      <c r="M392" s="75"/>
    </row>
    <row r="393">
      <c r="A393" s="71"/>
      <c r="B393" s="35"/>
      <c r="C393" s="35"/>
      <c r="D393" s="35"/>
      <c r="E393" s="77"/>
      <c r="F393" s="74" t="s">
        <v>67</v>
      </c>
      <c r="G393" s="75" t="s">
        <v>51</v>
      </c>
      <c r="H393" s="75" t="s">
        <v>66</v>
      </c>
      <c r="I393" s="75"/>
      <c r="J393" s="75"/>
      <c r="K393" s="75" t="str">
        <f>MATCH(A393,'16 Active Employee List'!C:C,)&amp;" is location"</f>
        <v>#N/A</v>
      </c>
      <c r="L393" s="54" t="str">
        <f>MATCH(A393,'126 Active Google Accounts w co'!C:C,)&amp;" is location"</f>
        <v>#N/A</v>
      </c>
      <c r="M393" s="75"/>
    </row>
    <row r="394">
      <c r="A394" s="71"/>
      <c r="B394" s="72"/>
      <c r="C394" s="72"/>
      <c r="D394" s="35"/>
      <c r="E394" s="77"/>
      <c r="F394" s="74" t="s">
        <v>65</v>
      </c>
      <c r="G394" s="75" t="s">
        <v>51</v>
      </c>
      <c r="H394" s="75" t="s">
        <v>1</v>
      </c>
      <c r="I394" s="75"/>
      <c r="J394" s="75"/>
      <c r="K394" s="75" t="str">
        <f>MATCH(A394,'16 Active Employee List'!C:C,)&amp;" is location"</f>
        <v>#N/A</v>
      </c>
      <c r="L394" s="54" t="str">
        <f>MATCH(A394,'126 Active Google Accounts w co'!C:C,)&amp;" is location"</f>
        <v>#N/A</v>
      </c>
      <c r="M394" s="75"/>
    </row>
    <row r="395">
      <c r="A395" s="71"/>
      <c r="B395" s="72"/>
      <c r="C395" s="72"/>
      <c r="D395" s="35"/>
      <c r="E395" s="77"/>
      <c r="F395" s="74" t="s">
        <v>67</v>
      </c>
      <c r="G395" s="75" t="s">
        <v>51</v>
      </c>
      <c r="H395" s="75" t="s">
        <v>66</v>
      </c>
      <c r="I395" s="75"/>
      <c r="J395" s="75"/>
      <c r="K395" s="75" t="str">
        <f>MATCH(A395,'16 Active Employee List'!C:C,)&amp;" is location"</f>
        <v>#N/A</v>
      </c>
      <c r="L395" s="54" t="str">
        <f>MATCH(A395,'126 Active Google Accounts w co'!C:C,)&amp;" is location"</f>
        <v>#N/A</v>
      </c>
      <c r="M395" s="75"/>
    </row>
    <row r="396">
      <c r="A396" s="71"/>
      <c r="B396" s="35"/>
      <c r="C396" s="35"/>
      <c r="D396" s="35"/>
      <c r="E396" s="77"/>
      <c r="F396" s="74" t="s">
        <v>65</v>
      </c>
      <c r="G396" s="75" t="s">
        <v>51</v>
      </c>
      <c r="H396" s="75" t="s">
        <v>66</v>
      </c>
      <c r="I396" s="75"/>
      <c r="J396" s="75"/>
      <c r="K396" s="75" t="str">
        <f>MATCH(A396,'16 Active Employee List'!C:C,)&amp;" is location"</f>
        <v>#N/A</v>
      </c>
      <c r="L396" s="54" t="str">
        <f>MATCH(A396,'126 Active Google Accounts w co'!C:C,)&amp;" is location"</f>
        <v>#N/A</v>
      </c>
      <c r="M396" s="75"/>
    </row>
    <row r="397">
      <c r="A397" s="71"/>
      <c r="B397" s="72"/>
      <c r="C397" s="72"/>
      <c r="D397" s="35"/>
      <c r="E397" s="77"/>
      <c r="F397" s="74" t="s">
        <v>67</v>
      </c>
      <c r="G397" s="75" t="s">
        <v>51</v>
      </c>
      <c r="H397" s="75" t="s">
        <v>66</v>
      </c>
      <c r="I397" s="75"/>
      <c r="J397" s="75"/>
      <c r="K397" s="75" t="str">
        <f>MATCH(A397,'16 Active Employee List'!C:C,)&amp;" is location"</f>
        <v>#N/A</v>
      </c>
      <c r="L397" s="54" t="str">
        <f>MATCH(A397,'126 Active Google Accounts w co'!C:C,)&amp;" is location"</f>
        <v>#N/A</v>
      </c>
      <c r="M397" s="75"/>
    </row>
    <row r="398">
      <c r="A398" s="71"/>
      <c r="B398" s="72"/>
      <c r="C398" s="72"/>
      <c r="D398" s="35"/>
      <c r="E398" s="77"/>
      <c r="F398" s="74" t="s">
        <v>65</v>
      </c>
      <c r="G398" s="75" t="s">
        <v>51</v>
      </c>
      <c r="H398" s="75" t="s">
        <v>66</v>
      </c>
      <c r="I398" s="75"/>
      <c r="J398" s="75"/>
      <c r="K398" s="75" t="str">
        <f>MATCH(A398,'16 Active Employee List'!C:C,)&amp;" is location"</f>
        <v>#N/A</v>
      </c>
      <c r="L398" s="54" t="str">
        <f>MATCH(A398,'126 Active Google Accounts w co'!C:C,)&amp;" is location"</f>
        <v>#N/A</v>
      </c>
      <c r="M398" s="75"/>
    </row>
    <row r="399">
      <c r="A399" s="71"/>
      <c r="B399" s="72"/>
      <c r="C399" s="72"/>
      <c r="D399" s="35"/>
      <c r="E399" s="77"/>
      <c r="F399" s="74" t="s">
        <v>67</v>
      </c>
      <c r="G399" s="75" t="s">
        <v>51</v>
      </c>
      <c r="H399" s="75" t="s">
        <v>1</v>
      </c>
      <c r="I399" s="75"/>
      <c r="J399" s="75"/>
      <c r="K399" s="75" t="str">
        <f>MATCH(A399,'16 Active Employee List'!C:C,)&amp;" is location"</f>
        <v>#N/A</v>
      </c>
      <c r="L399" s="54" t="str">
        <f>MATCH(A399,'126 Active Google Accounts w co'!C:C,)&amp;" is location"</f>
        <v>#N/A</v>
      </c>
      <c r="M399" s="75"/>
    </row>
    <row r="400">
      <c r="A400" s="71"/>
      <c r="B400" s="72"/>
      <c r="C400" s="72"/>
      <c r="D400" s="35"/>
      <c r="E400" s="77"/>
      <c r="F400" s="74" t="s">
        <v>65</v>
      </c>
      <c r="G400" s="75" t="s">
        <v>51</v>
      </c>
      <c r="H400" s="75" t="s">
        <v>66</v>
      </c>
      <c r="I400" s="75"/>
      <c r="J400" s="75"/>
      <c r="K400" s="75" t="str">
        <f>MATCH(A400,'16 Active Employee List'!C:C,)&amp;" is location"</f>
        <v>#N/A</v>
      </c>
      <c r="L400" s="54" t="str">
        <f>MATCH(A400,'126 Active Google Accounts w co'!C:C,)&amp;" is location"</f>
        <v>#N/A</v>
      </c>
      <c r="M400" s="75"/>
    </row>
    <row r="401">
      <c r="A401" s="71"/>
      <c r="B401" s="72"/>
      <c r="C401" s="72"/>
      <c r="D401" s="35"/>
      <c r="E401" s="77"/>
      <c r="F401" s="74" t="s">
        <v>65</v>
      </c>
      <c r="G401" s="75" t="s">
        <v>51</v>
      </c>
      <c r="H401" s="75" t="s">
        <v>66</v>
      </c>
      <c r="I401" s="75"/>
      <c r="J401" s="75"/>
      <c r="K401" s="75" t="str">
        <f>MATCH(A401,'16 Active Employee List'!C:C,)&amp;" is location"</f>
        <v>#N/A</v>
      </c>
      <c r="L401" s="54" t="str">
        <f>MATCH(A401,'126 Active Google Accounts w co'!C:C,)&amp;" is location"</f>
        <v>#N/A</v>
      </c>
      <c r="M401" s="75"/>
    </row>
    <row r="402">
      <c r="A402" s="71"/>
      <c r="B402" s="72"/>
      <c r="C402" s="72"/>
      <c r="D402" s="35"/>
      <c r="E402" s="77"/>
      <c r="F402" s="74" t="s">
        <v>65</v>
      </c>
      <c r="G402" s="75" t="s">
        <v>51</v>
      </c>
      <c r="H402" s="75" t="s">
        <v>66</v>
      </c>
      <c r="I402" s="75"/>
      <c r="J402" s="75"/>
      <c r="K402" s="75" t="str">
        <f>MATCH(A402,'16 Active Employee List'!C:C,)&amp;" is location"</f>
        <v>#N/A</v>
      </c>
      <c r="L402" s="54" t="str">
        <f>MATCH(A402,'126 Active Google Accounts w co'!C:C,)&amp;" is location"</f>
        <v>#N/A</v>
      </c>
      <c r="M402" s="75"/>
    </row>
    <row r="403">
      <c r="A403" s="71"/>
      <c r="B403" s="72"/>
      <c r="C403" s="72"/>
      <c r="D403" s="35"/>
      <c r="E403" s="77"/>
      <c r="F403" s="74" t="s">
        <v>65</v>
      </c>
      <c r="G403" s="75" t="s">
        <v>51</v>
      </c>
      <c r="H403" s="75" t="s">
        <v>66</v>
      </c>
      <c r="I403" s="75"/>
      <c r="J403" s="75"/>
      <c r="K403" s="75" t="str">
        <f>MATCH(A403,'16 Active Employee List'!C:C,)&amp;" is location"</f>
        <v>#N/A</v>
      </c>
      <c r="L403" s="54" t="str">
        <f>MATCH(A403,'126 Active Google Accounts w co'!C:C,)&amp;" is location"</f>
        <v>#N/A</v>
      </c>
      <c r="M403" s="75"/>
    </row>
    <row r="404">
      <c r="A404" s="71"/>
      <c r="B404" s="72"/>
      <c r="C404" s="72"/>
      <c r="D404" s="35"/>
      <c r="E404" s="77"/>
      <c r="F404" s="74" t="s">
        <v>65</v>
      </c>
      <c r="G404" s="75" t="s">
        <v>51</v>
      </c>
      <c r="H404" s="75" t="s">
        <v>66</v>
      </c>
      <c r="I404" s="75"/>
      <c r="J404" s="75"/>
      <c r="K404" s="75" t="str">
        <f>MATCH(A404,'16 Active Employee List'!C:C,)&amp;" is location"</f>
        <v>#N/A</v>
      </c>
      <c r="L404" s="54" t="str">
        <f>MATCH(A404,'126 Active Google Accounts w co'!C:C,)&amp;" is location"</f>
        <v>#N/A</v>
      </c>
      <c r="M404" s="75"/>
    </row>
    <row r="405">
      <c r="A405" s="71"/>
      <c r="B405" s="72"/>
      <c r="C405" s="72"/>
      <c r="D405" s="35"/>
      <c r="E405" s="77"/>
      <c r="F405" s="74" t="s">
        <v>65</v>
      </c>
      <c r="G405" s="75" t="s">
        <v>51</v>
      </c>
      <c r="H405" s="75" t="s">
        <v>66</v>
      </c>
      <c r="I405" s="75"/>
      <c r="J405" s="75"/>
      <c r="K405" s="75" t="str">
        <f>MATCH(A405,'16 Active Employee List'!C:C,)&amp;" is location"</f>
        <v>#N/A</v>
      </c>
      <c r="L405" s="54" t="str">
        <f>MATCH(A405,'126 Active Google Accounts w co'!C:C,)&amp;" is location"</f>
        <v>#N/A</v>
      </c>
      <c r="M405" s="75"/>
    </row>
    <row r="406">
      <c r="A406" s="71"/>
      <c r="B406" s="72"/>
      <c r="C406" s="72"/>
      <c r="D406" s="35"/>
      <c r="E406" s="77"/>
      <c r="F406" s="74" t="s">
        <v>65</v>
      </c>
      <c r="G406" s="75" t="s">
        <v>51</v>
      </c>
      <c r="H406" s="75" t="s">
        <v>66</v>
      </c>
      <c r="I406" s="75"/>
      <c r="J406" s="75"/>
      <c r="K406" s="75" t="str">
        <f>MATCH(A406,'16 Active Employee List'!C:C,)&amp;" is location"</f>
        <v>#N/A</v>
      </c>
      <c r="L406" s="54" t="str">
        <f>MATCH(A406,'126 Active Google Accounts w co'!C:C,)&amp;" is location"</f>
        <v>#N/A</v>
      </c>
      <c r="M406" s="75"/>
    </row>
    <row r="407">
      <c r="A407" s="71"/>
      <c r="B407" s="72"/>
      <c r="C407" s="72"/>
      <c r="D407" s="35"/>
      <c r="E407" s="77"/>
      <c r="F407" s="74" t="s">
        <v>67</v>
      </c>
      <c r="G407" s="75" t="s">
        <v>51</v>
      </c>
      <c r="H407" s="75" t="s">
        <v>66</v>
      </c>
      <c r="I407" s="75"/>
      <c r="J407" s="75"/>
      <c r="K407" s="75" t="str">
        <f>MATCH(A407,'16 Active Employee List'!C:C,)&amp;" is location"</f>
        <v>#N/A</v>
      </c>
      <c r="L407" s="54" t="str">
        <f>MATCH(A407,'126 Active Google Accounts w co'!C:C,)&amp;" is location"</f>
        <v>#N/A</v>
      </c>
      <c r="M407" s="75"/>
    </row>
    <row r="408">
      <c r="A408" s="71"/>
      <c r="B408" s="35"/>
      <c r="C408" s="35"/>
      <c r="D408" s="35"/>
      <c r="E408" s="77"/>
      <c r="F408" s="74" t="s">
        <v>67</v>
      </c>
      <c r="G408" s="75" t="s">
        <v>51</v>
      </c>
      <c r="H408" s="75" t="s">
        <v>1</v>
      </c>
      <c r="I408" s="75"/>
      <c r="J408" s="75"/>
      <c r="K408" s="75" t="str">
        <f>MATCH(A408,'16 Active Employee List'!C:C,)&amp;" is location"</f>
        <v>#N/A</v>
      </c>
      <c r="L408" s="54" t="str">
        <f>MATCH(A408,'126 Active Google Accounts w co'!C:C,)&amp;" is location"</f>
        <v>#N/A</v>
      </c>
      <c r="M408" s="75"/>
    </row>
    <row r="409">
      <c r="A409" s="71"/>
      <c r="B409" s="72"/>
      <c r="C409" s="72"/>
      <c r="D409" s="35"/>
      <c r="E409" s="77"/>
      <c r="F409" s="74" t="s">
        <v>65</v>
      </c>
      <c r="G409" s="75" t="s">
        <v>51</v>
      </c>
      <c r="H409" s="75" t="s">
        <v>66</v>
      </c>
      <c r="I409" s="75"/>
      <c r="J409" s="75"/>
      <c r="K409" s="75" t="str">
        <f>MATCH(A409,'16 Active Employee List'!C:C,)&amp;" is location"</f>
        <v>#N/A</v>
      </c>
      <c r="L409" s="54" t="str">
        <f>MATCH(A409,'126 Active Google Accounts w co'!C:C,)&amp;" is location"</f>
        <v>#N/A</v>
      </c>
      <c r="M409" s="75"/>
    </row>
    <row r="410">
      <c r="A410" s="71"/>
      <c r="B410" s="72"/>
      <c r="C410" s="72"/>
      <c r="D410" s="35"/>
      <c r="E410" s="77"/>
      <c r="F410" s="74" t="s">
        <v>67</v>
      </c>
      <c r="G410" s="75" t="s">
        <v>51</v>
      </c>
      <c r="H410" s="75" t="s">
        <v>66</v>
      </c>
      <c r="I410" s="75"/>
      <c r="J410" s="75"/>
      <c r="K410" s="75" t="str">
        <f>MATCH(A410,'16 Active Employee List'!C:C,)&amp;" is location"</f>
        <v>#N/A</v>
      </c>
      <c r="L410" s="54" t="str">
        <f>MATCH(A410,'126 Active Google Accounts w co'!C:C,)&amp;" is location"</f>
        <v>#N/A</v>
      </c>
      <c r="M410" s="75"/>
    </row>
    <row r="411">
      <c r="A411" s="71"/>
      <c r="B411" s="72"/>
      <c r="C411" s="72"/>
      <c r="D411" s="35"/>
      <c r="E411" s="77"/>
      <c r="F411" s="74" t="s">
        <v>65</v>
      </c>
      <c r="G411" s="75" t="s">
        <v>51</v>
      </c>
      <c r="H411" s="75" t="s">
        <v>66</v>
      </c>
      <c r="I411" s="75"/>
      <c r="J411" s="75"/>
      <c r="K411" s="75" t="str">
        <f>MATCH(A411,'16 Active Employee List'!C:C,)&amp;" is location"</f>
        <v>#N/A</v>
      </c>
      <c r="L411" s="54" t="str">
        <f>MATCH(A411,'126 Active Google Accounts w co'!C:C,)&amp;" is location"</f>
        <v>#N/A</v>
      </c>
      <c r="M411" s="75"/>
    </row>
    <row r="412">
      <c r="A412" s="71"/>
      <c r="B412" s="72"/>
      <c r="C412" s="72"/>
      <c r="D412" s="35"/>
      <c r="E412" s="77"/>
      <c r="F412" s="74" t="s">
        <v>65</v>
      </c>
      <c r="G412" s="75" t="s">
        <v>51</v>
      </c>
      <c r="H412" s="75" t="s">
        <v>66</v>
      </c>
      <c r="I412" s="75"/>
      <c r="J412" s="75"/>
      <c r="K412" s="75" t="str">
        <f>MATCH(A412,'16 Active Employee List'!C:C,)&amp;" is location"</f>
        <v>#N/A</v>
      </c>
      <c r="L412" s="54" t="str">
        <f>MATCH(A412,'126 Active Google Accounts w co'!C:C,)&amp;" is location"</f>
        <v>#N/A</v>
      </c>
      <c r="M412" s="75"/>
    </row>
    <row r="413">
      <c r="A413" s="71"/>
      <c r="B413" s="72"/>
      <c r="C413" s="72"/>
      <c r="D413" s="35"/>
      <c r="E413" s="77"/>
      <c r="F413" s="74" t="s">
        <v>65</v>
      </c>
      <c r="G413" s="75" t="s">
        <v>51</v>
      </c>
      <c r="H413" s="75" t="s">
        <v>66</v>
      </c>
      <c r="I413" s="75"/>
      <c r="J413" s="75"/>
      <c r="K413" s="75" t="str">
        <f>MATCH(A413,'16 Active Employee List'!C:C,)&amp;" is location"</f>
        <v>#N/A</v>
      </c>
      <c r="L413" s="54" t="str">
        <f>MATCH(A413,'126 Active Google Accounts w co'!C:C,)&amp;" is location"</f>
        <v>#N/A</v>
      </c>
      <c r="M413" s="75"/>
    </row>
    <row r="414">
      <c r="A414" s="71"/>
      <c r="B414" s="35"/>
      <c r="C414" s="35"/>
      <c r="D414" s="35"/>
      <c r="E414" s="77"/>
      <c r="F414" s="74" t="s">
        <v>65</v>
      </c>
      <c r="G414" s="75" t="s">
        <v>51</v>
      </c>
      <c r="H414" s="75" t="s">
        <v>1</v>
      </c>
      <c r="I414" s="75"/>
      <c r="J414" s="75"/>
      <c r="K414" s="75" t="str">
        <f>MATCH(A414,'16 Active Employee List'!C:C,)&amp;" is location"</f>
        <v>#N/A</v>
      </c>
      <c r="L414" s="54" t="str">
        <f>MATCH(A414,'126 Active Google Accounts w co'!C:C,)&amp;" is location"</f>
        <v>#N/A</v>
      </c>
      <c r="M414" s="75"/>
    </row>
    <row r="415">
      <c r="A415" s="71"/>
      <c r="B415" s="35"/>
      <c r="C415" s="35"/>
      <c r="D415" s="35"/>
      <c r="E415" s="77"/>
      <c r="F415" s="74" t="s">
        <v>65</v>
      </c>
      <c r="G415" s="75" t="s">
        <v>51</v>
      </c>
      <c r="H415" s="75" t="s">
        <v>66</v>
      </c>
      <c r="I415" s="75"/>
      <c r="J415" s="75"/>
      <c r="K415" s="75" t="str">
        <f>MATCH(A415,'16 Active Employee List'!C:C,)&amp;" is location"</f>
        <v>#N/A</v>
      </c>
      <c r="L415" s="54" t="str">
        <f>MATCH(A415,'126 Active Google Accounts w co'!C:C,)&amp;" is location"</f>
        <v>#N/A</v>
      </c>
      <c r="M415" s="75"/>
    </row>
    <row r="416">
      <c r="A416" s="71"/>
      <c r="B416" s="35"/>
      <c r="C416" s="35"/>
      <c r="D416" s="35"/>
      <c r="E416" s="77"/>
      <c r="F416" s="74" t="s">
        <v>65</v>
      </c>
      <c r="G416" s="75" t="s">
        <v>51</v>
      </c>
      <c r="H416" s="75" t="s">
        <v>66</v>
      </c>
      <c r="I416" s="75"/>
      <c r="J416" s="75"/>
      <c r="K416" s="75" t="str">
        <f>MATCH(A416,'16 Active Employee List'!C:C,)&amp;" is location"</f>
        <v>#N/A</v>
      </c>
      <c r="L416" s="54" t="str">
        <f>MATCH(A416,'126 Active Google Accounts w co'!C:C,)&amp;" is location"</f>
        <v>#N/A</v>
      </c>
      <c r="M416" s="75"/>
    </row>
    <row r="417">
      <c r="A417" s="71"/>
      <c r="B417" s="35"/>
      <c r="C417" s="35"/>
      <c r="D417" s="35"/>
      <c r="E417" s="77"/>
      <c r="F417" s="74" t="s">
        <v>67</v>
      </c>
      <c r="G417" s="75" t="s">
        <v>51</v>
      </c>
      <c r="H417" s="75" t="s">
        <v>66</v>
      </c>
      <c r="I417" s="75"/>
      <c r="J417" s="75"/>
      <c r="K417" s="75" t="str">
        <f>MATCH(A417,'16 Active Employee List'!C:C,)&amp;" is location"</f>
        <v>#N/A</v>
      </c>
      <c r="L417" s="54" t="str">
        <f>MATCH(A417,'126 Active Google Accounts w co'!C:C,)&amp;" is location"</f>
        <v>#N/A</v>
      </c>
      <c r="M417" s="75"/>
    </row>
    <row r="418">
      <c r="A418" s="71"/>
      <c r="B418" s="35"/>
      <c r="C418" s="35"/>
      <c r="D418" s="35"/>
      <c r="E418" s="77"/>
      <c r="F418" s="74" t="s">
        <v>65</v>
      </c>
      <c r="G418" s="75" t="s">
        <v>51</v>
      </c>
      <c r="H418" s="75" t="s">
        <v>66</v>
      </c>
      <c r="I418" s="75"/>
      <c r="J418" s="75"/>
      <c r="K418" s="75" t="str">
        <f>MATCH(A418,'16 Active Employee List'!C:C,)&amp;" is location"</f>
        <v>#N/A</v>
      </c>
      <c r="L418" s="54" t="str">
        <f>MATCH(A418,'126 Active Google Accounts w co'!C:C,)&amp;" is location"</f>
        <v>#N/A</v>
      </c>
      <c r="M418" s="75"/>
    </row>
    <row r="419">
      <c r="A419" s="71"/>
      <c r="B419" s="35"/>
      <c r="C419" s="35"/>
      <c r="D419" s="35"/>
      <c r="E419" s="77"/>
      <c r="F419" s="74" t="s">
        <v>67</v>
      </c>
      <c r="G419" s="75" t="s">
        <v>51</v>
      </c>
      <c r="H419" s="75" t="s">
        <v>66</v>
      </c>
      <c r="I419" s="75"/>
      <c r="J419" s="75"/>
      <c r="K419" s="75" t="str">
        <f>MATCH(A419,'16 Active Employee List'!C:C,)&amp;" is location"</f>
        <v>#N/A</v>
      </c>
      <c r="L419" s="54" t="str">
        <f>MATCH(A419,'126 Active Google Accounts w co'!C:C,)&amp;" is location"</f>
        <v>#N/A</v>
      </c>
      <c r="M419" s="75"/>
    </row>
    <row r="420">
      <c r="A420" s="71"/>
      <c r="B420" s="72"/>
      <c r="C420" s="72"/>
      <c r="D420" s="35"/>
      <c r="E420" s="77"/>
      <c r="F420" s="74" t="s">
        <v>67</v>
      </c>
      <c r="G420" s="75" t="s">
        <v>51</v>
      </c>
      <c r="H420" s="75" t="s">
        <v>66</v>
      </c>
      <c r="I420" s="75"/>
      <c r="J420" s="75"/>
      <c r="K420" s="75" t="str">
        <f>MATCH(A420,'16 Active Employee List'!C:C,)&amp;" is location"</f>
        <v>#N/A</v>
      </c>
      <c r="L420" s="54" t="str">
        <f>MATCH(A420,'126 Active Google Accounts w co'!C:C,)&amp;" is location"</f>
        <v>#N/A</v>
      </c>
      <c r="M420" s="75"/>
    </row>
    <row r="421">
      <c r="A421" s="71"/>
      <c r="B421" s="72"/>
      <c r="C421" s="72"/>
      <c r="D421" s="35"/>
      <c r="E421" s="77"/>
      <c r="F421" s="74" t="s">
        <v>65</v>
      </c>
      <c r="G421" s="75" t="s">
        <v>51</v>
      </c>
      <c r="H421" s="75" t="s">
        <v>66</v>
      </c>
      <c r="I421" s="75"/>
      <c r="J421" s="75"/>
      <c r="K421" s="75" t="str">
        <f>MATCH(A421,'16 Active Employee List'!C:C,)&amp;" is location"</f>
        <v>#N/A</v>
      </c>
      <c r="L421" s="54" t="str">
        <f>MATCH(A421,'126 Active Google Accounts w co'!C:C,)&amp;" is location"</f>
        <v>#N/A</v>
      </c>
      <c r="M421" s="75"/>
    </row>
    <row r="422">
      <c r="A422" s="71"/>
      <c r="B422" s="72"/>
      <c r="C422" s="72"/>
      <c r="D422" s="35"/>
      <c r="E422" s="77"/>
      <c r="F422" s="74" t="s">
        <v>65</v>
      </c>
      <c r="G422" s="75" t="s">
        <v>51</v>
      </c>
      <c r="H422" s="75" t="s">
        <v>66</v>
      </c>
      <c r="I422" s="75"/>
      <c r="J422" s="75"/>
      <c r="K422" s="75" t="str">
        <f>MATCH(A422,'16 Active Employee List'!C:C,)&amp;" is location"</f>
        <v>#N/A</v>
      </c>
      <c r="L422" s="54" t="str">
        <f>MATCH(A422,'126 Active Google Accounts w co'!C:C,)&amp;" is location"</f>
        <v>#N/A</v>
      </c>
      <c r="M422" s="75"/>
    </row>
    <row r="423">
      <c r="A423" s="71"/>
      <c r="B423" s="35"/>
      <c r="C423" s="35"/>
      <c r="D423" s="35"/>
      <c r="E423" s="77"/>
      <c r="F423" s="74" t="s">
        <v>65</v>
      </c>
      <c r="G423" s="75" t="s">
        <v>51</v>
      </c>
      <c r="H423" s="75" t="s">
        <v>66</v>
      </c>
      <c r="I423" s="75"/>
      <c r="J423" s="75"/>
      <c r="K423" s="75" t="str">
        <f>MATCH(A423,'16 Active Employee List'!C:C,)&amp;" is location"</f>
        <v>#N/A</v>
      </c>
      <c r="L423" s="54" t="str">
        <f>MATCH(A423,'126 Active Google Accounts w co'!C:C,)&amp;" is location"</f>
        <v>#N/A</v>
      </c>
      <c r="M423" s="75"/>
    </row>
    <row r="424">
      <c r="A424" s="71"/>
      <c r="B424" s="72"/>
      <c r="C424" s="72"/>
      <c r="D424" s="35"/>
      <c r="E424" s="77"/>
      <c r="F424" s="74" t="s">
        <v>65</v>
      </c>
      <c r="G424" s="75" t="s">
        <v>51</v>
      </c>
      <c r="H424" s="75" t="s">
        <v>66</v>
      </c>
      <c r="I424" s="75"/>
      <c r="J424" s="75"/>
      <c r="K424" s="75" t="str">
        <f>MATCH(A424,'16 Active Employee List'!C:C,)&amp;" is location"</f>
        <v>#N/A</v>
      </c>
      <c r="L424" s="54" t="str">
        <f>MATCH(A424,'126 Active Google Accounts w co'!C:C,)&amp;" is location"</f>
        <v>#N/A</v>
      </c>
      <c r="M424" s="75"/>
    </row>
    <row r="425">
      <c r="A425" s="71"/>
      <c r="B425" s="72"/>
      <c r="C425" s="72"/>
      <c r="D425" s="35"/>
      <c r="E425" s="77"/>
      <c r="F425" s="74" t="s">
        <v>68</v>
      </c>
      <c r="G425" s="75" t="s">
        <v>51</v>
      </c>
      <c r="H425" s="75" t="s">
        <v>66</v>
      </c>
      <c r="I425" s="75"/>
      <c r="J425" s="75"/>
      <c r="K425" s="75" t="str">
        <f>MATCH(A425,'16 Active Employee List'!C:C,)&amp;" is location"</f>
        <v>#N/A</v>
      </c>
      <c r="L425" s="54" t="str">
        <f>MATCH(A425,'126 Active Google Accounts w co'!C:C,)&amp;" is location"</f>
        <v>#N/A</v>
      </c>
      <c r="M425" s="75"/>
    </row>
    <row r="426">
      <c r="A426" s="71"/>
      <c r="B426" s="72"/>
      <c r="C426" s="72"/>
      <c r="D426" s="35"/>
      <c r="E426" s="77"/>
      <c r="F426" s="74" t="s">
        <v>65</v>
      </c>
      <c r="G426" s="75" t="s">
        <v>51</v>
      </c>
      <c r="H426" s="75" t="s">
        <v>66</v>
      </c>
      <c r="I426" s="75"/>
      <c r="J426" s="75"/>
      <c r="K426" s="75" t="str">
        <f>MATCH(A426,'16 Active Employee List'!C:C,)&amp;" is location"</f>
        <v>#N/A</v>
      </c>
      <c r="L426" s="54" t="str">
        <f>MATCH(A426,'126 Active Google Accounts w co'!C:C,)&amp;" is location"</f>
        <v>#N/A</v>
      </c>
      <c r="M426" s="75"/>
    </row>
    <row r="427">
      <c r="A427" s="71"/>
      <c r="B427" s="35"/>
      <c r="C427" s="35"/>
      <c r="D427" s="35"/>
      <c r="E427" s="77"/>
      <c r="F427" s="74" t="s">
        <v>67</v>
      </c>
      <c r="G427" s="75" t="s">
        <v>51</v>
      </c>
      <c r="H427" s="75" t="s">
        <v>66</v>
      </c>
      <c r="I427" s="75"/>
      <c r="J427" s="75"/>
      <c r="K427" s="75" t="str">
        <f>MATCH(A427,'16 Active Employee List'!C:C,)&amp;" is location"</f>
        <v>#N/A</v>
      </c>
      <c r="L427" s="54" t="str">
        <f>MATCH(A427,'126 Active Google Accounts w co'!C:C,)&amp;" is location"</f>
        <v>#N/A</v>
      </c>
      <c r="M427" s="75"/>
    </row>
    <row r="428">
      <c r="A428" s="71"/>
      <c r="B428" s="72"/>
      <c r="C428" s="72"/>
      <c r="D428" s="35"/>
      <c r="E428" s="77"/>
      <c r="F428" s="74" t="s">
        <v>67</v>
      </c>
      <c r="G428" s="75" t="s">
        <v>51</v>
      </c>
      <c r="H428" s="75" t="s">
        <v>66</v>
      </c>
      <c r="I428" s="75"/>
      <c r="J428" s="75"/>
      <c r="K428" s="75" t="str">
        <f>MATCH(A428,'16 Active Employee List'!C:C,)&amp;" is location"</f>
        <v>#N/A</v>
      </c>
      <c r="L428" s="54" t="str">
        <f>MATCH(A428,'126 Active Google Accounts w co'!C:C,)&amp;" is location"</f>
        <v>#N/A</v>
      </c>
      <c r="M428" s="75"/>
    </row>
    <row r="429">
      <c r="A429" s="71"/>
      <c r="B429" s="35"/>
      <c r="C429" s="35"/>
      <c r="D429" s="35"/>
      <c r="E429" s="77"/>
      <c r="F429" s="74" t="s">
        <v>67</v>
      </c>
      <c r="G429" s="75" t="s">
        <v>51</v>
      </c>
      <c r="H429" s="75" t="s">
        <v>66</v>
      </c>
      <c r="I429" s="75"/>
      <c r="J429" s="75"/>
      <c r="K429" s="75" t="str">
        <f>MATCH(A429,'16 Active Employee List'!C:C,)&amp;" is location"</f>
        <v>#N/A</v>
      </c>
      <c r="L429" s="54" t="str">
        <f>MATCH(A429,'126 Active Google Accounts w co'!C:C,)&amp;" is location"</f>
        <v>#N/A</v>
      </c>
      <c r="M429" s="75"/>
    </row>
    <row r="430">
      <c r="A430" s="71"/>
      <c r="B430" s="72"/>
      <c r="C430" s="72"/>
      <c r="D430" s="35"/>
      <c r="E430" s="77"/>
      <c r="F430" s="74" t="s">
        <v>67</v>
      </c>
      <c r="G430" s="75" t="s">
        <v>51</v>
      </c>
      <c r="H430" s="75" t="s">
        <v>1</v>
      </c>
      <c r="I430" s="75"/>
      <c r="J430" s="75"/>
      <c r="K430" s="75" t="str">
        <f>MATCH(A430,'16 Active Employee List'!C:C,)&amp;" is location"</f>
        <v>#N/A</v>
      </c>
      <c r="L430" s="54" t="str">
        <f>MATCH(A430,'126 Active Google Accounts w co'!C:C,)&amp;" is location"</f>
        <v>#N/A</v>
      </c>
      <c r="M430" s="75"/>
    </row>
    <row r="431">
      <c r="A431" s="71"/>
      <c r="B431" s="72"/>
      <c r="C431" s="72"/>
      <c r="D431" s="35"/>
      <c r="E431" s="77"/>
      <c r="F431" s="74" t="s">
        <v>67</v>
      </c>
      <c r="G431" s="75" t="s">
        <v>51</v>
      </c>
      <c r="H431" s="75" t="s">
        <v>66</v>
      </c>
      <c r="I431" s="75"/>
      <c r="J431" s="75"/>
      <c r="K431" s="75" t="str">
        <f>MATCH(A431,'16 Active Employee List'!C:C,)&amp;" is location"</f>
        <v>#N/A</v>
      </c>
      <c r="L431" s="54" t="str">
        <f>MATCH(A431,'126 Active Google Accounts w co'!C:C,)&amp;" is location"</f>
        <v>#N/A</v>
      </c>
      <c r="M431" s="75"/>
    </row>
    <row r="432">
      <c r="A432" s="71"/>
      <c r="B432" s="72"/>
      <c r="C432" s="72"/>
      <c r="D432" s="35"/>
      <c r="E432" s="77"/>
      <c r="F432" s="74" t="s">
        <v>67</v>
      </c>
      <c r="G432" s="75" t="s">
        <v>51</v>
      </c>
      <c r="H432" s="75" t="s">
        <v>1</v>
      </c>
      <c r="I432" s="75"/>
      <c r="J432" s="75"/>
      <c r="K432" s="75" t="str">
        <f>MATCH(A432,'16 Active Employee List'!C:C,)&amp;" is location"</f>
        <v>#N/A</v>
      </c>
      <c r="L432" s="54" t="str">
        <f>MATCH(A432,'126 Active Google Accounts w co'!C:C,)&amp;" is location"</f>
        <v>#N/A</v>
      </c>
      <c r="M432" s="75"/>
    </row>
    <row r="433">
      <c r="A433" s="71"/>
      <c r="B433" s="72"/>
      <c r="C433" s="72"/>
      <c r="D433" s="35"/>
      <c r="E433" s="77"/>
      <c r="F433" s="74" t="s">
        <v>65</v>
      </c>
      <c r="G433" s="75" t="s">
        <v>51</v>
      </c>
      <c r="H433" s="75" t="s">
        <v>66</v>
      </c>
      <c r="I433" s="75"/>
      <c r="J433" s="75"/>
      <c r="K433" s="75" t="str">
        <f>MATCH(A433,'16 Active Employee List'!C:C,)&amp;" is location"</f>
        <v>#N/A</v>
      </c>
      <c r="L433" s="54" t="str">
        <f>MATCH(A433,'126 Active Google Accounts w co'!C:C,)&amp;" is location"</f>
        <v>#N/A</v>
      </c>
      <c r="M433" s="75"/>
    </row>
    <row r="434">
      <c r="A434" s="71"/>
      <c r="B434" s="72"/>
      <c r="C434" s="72"/>
      <c r="D434" s="35"/>
      <c r="E434" s="77"/>
      <c r="F434" s="74" t="s">
        <v>65</v>
      </c>
      <c r="G434" s="75" t="s">
        <v>51</v>
      </c>
      <c r="H434" s="75" t="s">
        <v>66</v>
      </c>
      <c r="I434" s="75"/>
      <c r="J434" s="75"/>
      <c r="K434" s="75" t="str">
        <f>MATCH(A434,'16 Active Employee List'!C:C,)&amp;" is location"</f>
        <v>#N/A</v>
      </c>
      <c r="L434" s="54" t="str">
        <f>MATCH(A434,'126 Active Google Accounts w co'!C:C,)&amp;" is location"</f>
        <v>#N/A</v>
      </c>
      <c r="M434" s="75"/>
    </row>
    <row r="435">
      <c r="A435" s="71"/>
      <c r="B435" s="72"/>
      <c r="C435" s="72"/>
      <c r="D435" s="35"/>
      <c r="E435" s="77"/>
      <c r="F435" s="74" t="s">
        <v>67</v>
      </c>
      <c r="G435" s="75" t="s">
        <v>51</v>
      </c>
      <c r="H435" s="75" t="s">
        <v>66</v>
      </c>
      <c r="I435" s="75"/>
      <c r="J435" s="75"/>
      <c r="K435" s="75" t="str">
        <f>MATCH(A435,'16 Active Employee List'!C:C,)&amp;" is location"</f>
        <v>#N/A</v>
      </c>
      <c r="L435" s="54" t="str">
        <f>MATCH(A435,'126 Active Google Accounts w co'!C:C,)&amp;" is location"</f>
        <v>#N/A</v>
      </c>
      <c r="M435" s="75"/>
    </row>
    <row r="436">
      <c r="A436" s="71"/>
      <c r="B436" s="72"/>
      <c r="C436" s="72"/>
      <c r="D436" s="35"/>
      <c r="E436" s="77"/>
      <c r="F436" s="74" t="s">
        <v>65</v>
      </c>
      <c r="G436" s="75" t="s">
        <v>51</v>
      </c>
      <c r="H436" s="75" t="s">
        <v>66</v>
      </c>
      <c r="I436" s="75"/>
      <c r="J436" s="75"/>
      <c r="K436" s="75" t="str">
        <f>MATCH(A436,'16 Active Employee List'!C:C,)&amp;" is location"</f>
        <v>#N/A</v>
      </c>
      <c r="L436" s="54" t="str">
        <f>MATCH(A436,'126 Active Google Accounts w co'!C:C,)&amp;" is location"</f>
        <v>#N/A</v>
      </c>
      <c r="M436" s="75"/>
    </row>
    <row r="437">
      <c r="A437" s="71"/>
      <c r="B437" s="72"/>
      <c r="C437" s="72"/>
      <c r="D437" s="35"/>
      <c r="E437" s="77"/>
      <c r="F437" s="74" t="s">
        <v>65</v>
      </c>
      <c r="G437" s="75" t="s">
        <v>51</v>
      </c>
      <c r="H437" s="75" t="s">
        <v>66</v>
      </c>
      <c r="I437" s="75"/>
      <c r="J437" s="75"/>
      <c r="K437" s="75" t="str">
        <f>MATCH(A437,'16 Active Employee List'!C:C,)&amp;" is location"</f>
        <v>#N/A</v>
      </c>
      <c r="L437" s="54" t="str">
        <f>MATCH(A437,'126 Active Google Accounts w co'!C:C,)&amp;" is location"</f>
        <v>#N/A</v>
      </c>
      <c r="M437" s="75"/>
    </row>
    <row r="438">
      <c r="A438" s="71"/>
      <c r="B438" s="72"/>
      <c r="C438" s="72"/>
      <c r="D438" s="35"/>
      <c r="E438" s="77"/>
      <c r="F438" s="74" t="s">
        <v>67</v>
      </c>
      <c r="G438" s="75" t="s">
        <v>51</v>
      </c>
      <c r="H438" s="75" t="s">
        <v>66</v>
      </c>
      <c r="I438" s="75"/>
      <c r="J438" s="75"/>
      <c r="K438" s="75" t="str">
        <f>MATCH(A438,'16 Active Employee List'!C:C,)&amp;" is location"</f>
        <v>#N/A</v>
      </c>
      <c r="L438" s="54" t="str">
        <f>MATCH(A438,'126 Active Google Accounts w co'!C:C,)&amp;" is location"</f>
        <v>#N/A</v>
      </c>
      <c r="M438" s="75"/>
    </row>
    <row r="439">
      <c r="A439" s="71"/>
      <c r="B439" s="72"/>
      <c r="C439" s="72"/>
      <c r="D439" s="35"/>
      <c r="E439" s="77"/>
      <c r="F439" s="74" t="s">
        <v>65</v>
      </c>
      <c r="G439" s="75" t="s">
        <v>51</v>
      </c>
      <c r="H439" s="75" t="s">
        <v>66</v>
      </c>
      <c r="I439" s="75"/>
      <c r="J439" s="75"/>
      <c r="K439" s="75" t="str">
        <f>MATCH(A439,'16 Active Employee List'!C:C,)&amp;" is location"</f>
        <v>#N/A</v>
      </c>
      <c r="L439" s="54" t="str">
        <f>MATCH(A439,'126 Active Google Accounts w co'!C:C,)&amp;" is location"</f>
        <v>#N/A</v>
      </c>
      <c r="M439" s="75"/>
    </row>
    <row r="440">
      <c r="A440" s="71"/>
      <c r="B440" s="72"/>
      <c r="C440" s="72"/>
      <c r="D440" s="35"/>
      <c r="E440" s="77"/>
      <c r="F440" s="74" t="s">
        <v>65</v>
      </c>
      <c r="G440" s="75" t="s">
        <v>51</v>
      </c>
      <c r="H440" s="75" t="s">
        <v>66</v>
      </c>
      <c r="I440" s="75"/>
      <c r="J440" s="75"/>
      <c r="K440" s="75" t="str">
        <f>MATCH(A440,'16 Active Employee List'!C:C,)&amp;" is location"</f>
        <v>#N/A</v>
      </c>
      <c r="L440" s="54" t="str">
        <f>MATCH(A440,'126 Active Google Accounts w co'!C:C,)&amp;" is location"</f>
        <v>#N/A</v>
      </c>
      <c r="M440" s="75"/>
    </row>
    <row r="441">
      <c r="A441" s="71"/>
      <c r="B441" s="72"/>
      <c r="C441" s="72"/>
      <c r="D441" s="35"/>
      <c r="E441" s="77"/>
      <c r="F441" s="74" t="s">
        <v>67</v>
      </c>
      <c r="G441" s="75" t="s">
        <v>51</v>
      </c>
      <c r="H441" s="75" t="s">
        <v>1</v>
      </c>
      <c r="I441" s="75"/>
      <c r="J441" s="75"/>
      <c r="K441" s="75" t="str">
        <f>MATCH(A441,'16 Active Employee List'!C:C,)&amp;" is location"</f>
        <v>#N/A</v>
      </c>
      <c r="L441" s="54" t="str">
        <f>MATCH(A441,'126 Active Google Accounts w co'!C:C,)&amp;" is location"</f>
        <v>#N/A</v>
      </c>
      <c r="M441" s="75"/>
    </row>
    <row r="442">
      <c r="A442" s="71"/>
      <c r="B442" s="72"/>
      <c r="C442" s="72"/>
      <c r="D442" s="35"/>
      <c r="E442" s="77"/>
      <c r="F442" s="74" t="s">
        <v>65</v>
      </c>
      <c r="G442" s="75" t="s">
        <v>51</v>
      </c>
      <c r="H442" s="75" t="s">
        <v>66</v>
      </c>
      <c r="I442" s="75"/>
      <c r="J442" s="75"/>
      <c r="K442" s="75" t="str">
        <f>MATCH(A442,'16 Active Employee List'!C:C,)&amp;" is location"</f>
        <v>#N/A</v>
      </c>
      <c r="L442" s="54" t="str">
        <f>MATCH(A442,'126 Active Google Accounts w co'!C:C,)&amp;" is location"</f>
        <v>#N/A</v>
      </c>
      <c r="M442" s="75"/>
    </row>
    <row r="443">
      <c r="A443" s="71"/>
      <c r="B443" s="72"/>
      <c r="C443" s="72"/>
      <c r="D443" s="35"/>
      <c r="E443" s="77"/>
      <c r="F443" s="74" t="s">
        <v>65</v>
      </c>
      <c r="G443" s="75" t="s">
        <v>51</v>
      </c>
      <c r="H443" s="75" t="s">
        <v>66</v>
      </c>
      <c r="I443" s="75"/>
      <c r="J443" s="75"/>
      <c r="K443" s="75" t="str">
        <f>MATCH(A443,'16 Active Employee List'!C:C,)&amp;" is location"</f>
        <v>#N/A</v>
      </c>
      <c r="L443" s="54" t="str">
        <f>MATCH(A443,'126 Active Google Accounts w co'!C:C,)&amp;" is location"</f>
        <v>#N/A</v>
      </c>
      <c r="M443" s="75"/>
    </row>
    <row r="444">
      <c r="A444" s="71"/>
      <c r="B444" s="72"/>
      <c r="C444" s="72"/>
      <c r="D444" s="35"/>
      <c r="E444" s="77"/>
      <c r="F444" s="74" t="s">
        <v>65</v>
      </c>
      <c r="G444" s="75" t="s">
        <v>51</v>
      </c>
      <c r="H444" s="75" t="s">
        <v>66</v>
      </c>
      <c r="I444" s="75"/>
      <c r="J444" s="75"/>
      <c r="K444" s="75" t="str">
        <f>MATCH(A444,'16 Active Employee List'!C:C,)&amp;" is location"</f>
        <v>#N/A</v>
      </c>
      <c r="L444" s="54" t="str">
        <f>MATCH(A444,'126 Active Google Accounts w co'!C:C,)&amp;" is location"</f>
        <v>#N/A</v>
      </c>
      <c r="M444" s="75"/>
    </row>
    <row r="445">
      <c r="A445" s="71"/>
      <c r="B445" s="72"/>
      <c r="C445" s="72"/>
      <c r="D445" s="35"/>
      <c r="E445" s="77"/>
      <c r="F445" s="74" t="s">
        <v>65</v>
      </c>
      <c r="G445" s="75" t="s">
        <v>51</v>
      </c>
      <c r="H445" s="75" t="s">
        <v>66</v>
      </c>
      <c r="I445" s="75"/>
      <c r="J445" s="75"/>
      <c r="K445" s="75" t="str">
        <f>MATCH(A445,'16 Active Employee List'!C:C,)&amp;" is location"</f>
        <v>#N/A</v>
      </c>
      <c r="L445" s="54" t="str">
        <f>MATCH(A445,'126 Active Google Accounts w co'!C:C,)&amp;" is location"</f>
        <v>#N/A</v>
      </c>
      <c r="M445" s="75"/>
    </row>
    <row r="446">
      <c r="A446" s="71"/>
      <c r="B446" s="72"/>
      <c r="C446" s="72"/>
      <c r="D446" s="35"/>
      <c r="E446" s="77"/>
      <c r="F446" s="74" t="s">
        <v>65</v>
      </c>
      <c r="G446" s="75" t="s">
        <v>51</v>
      </c>
      <c r="H446" s="75" t="s">
        <v>66</v>
      </c>
      <c r="I446" s="75"/>
      <c r="J446" s="75"/>
      <c r="K446" s="75" t="str">
        <f>MATCH(A446,'16 Active Employee List'!C:C,)&amp;" is location"</f>
        <v>#N/A</v>
      </c>
      <c r="L446" s="54" t="str">
        <f>MATCH(A446,'126 Active Google Accounts w co'!C:C,)&amp;" is location"</f>
        <v>#N/A</v>
      </c>
      <c r="M446" s="75"/>
    </row>
    <row r="447">
      <c r="A447" s="71"/>
      <c r="B447" s="35"/>
      <c r="C447" s="35"/>
      <c r="D447" s="35"/>
      <c r="E447" s="77"/>
      <c r="F447" s="74" t="s">
        <v>67</v>
      </c>
      <c r="G447" s="75" t="s">
        <v>51</v>
      </c>
      <c r="H447" s="75" t="s">
        <v>66</v>
      </c>
      <c r="I447" s="75"/>
      <c r="J447" s="75"/>
      <c r="K447" s="75" t="str">
        <f>MATCH(A447,'16 Active Employee List'!C:C,)&amp;" is location"</f>
        <v>#N/A</v>
      </c>
      <c r="L447" s="54" t="str">
        <f>MATCH(A447,'126 Active Google Accounts w co'!C:C,)&amp;" is location"</f>
        <v>#N/A</v>
      </c>
      <c r="M447" s="75"/>
    </row>
    <row r="448">
      <c r="A448" s="71"/>
      <c r="B448" s="72"/>
      <c r="C448" s="72"/>
      <c r="D448" s="35"/>
      <c r="E448" s="77"/>
      <c r="F448" s="74" t="s">
        <v>67</v>
      </c>
      <c r="G448" s="75" t="s">
        <v>51</v>
      </c>
      <c r="H448" s="75" t="s">
        <v>66</v>
      </c>
      <c r="I448" s="75"/>
      <c r="J448" s="75"/>
      <c r="K448" s="75" t="str">
        <f>MATCH(A448,'16 Active Employee List'!C:C,)&amp;" is location"</f>
        <v>#N/A</v>
      </c>
      <c r="L448" s="54" t="str">
        <f>MATCH(A448,'126 Active Google Accounts w co'!C:C,)&amp;" is location"</f>
        <v>#N/A</v>
      </c>
      <c r="M448" s="75"/>
    </row>
    <row r="449">
      <c r="A449" s="71"/>
      <c r="B449" s="72"/>
      <c r="C449" s="72"/>
      <c r="D449" s="35"/>
      <c r="E449" s="77"/>
      <c r="F449" s="74" t="s">
        <v>65</v>
      </c>
      <c r="G449" s="75" t="s">
        <v>51</v>
      </c>
      <c r="H449" s="75" t="s">
        <v>66</v>
      </c>
      <c r="I449" s="75"/>
      <c r="J449" s="75"/>
      <c r="K449" s="75" t="str">
        <f>MATCH(A449,'16 Active Employee List'!C:C,)&amp;" is location"</f>
        <v>#N/A</v>
      </c>
      <c r="L449" s="54" t="str">
        <f>MATCH(A449,'126 Active Google Accounts w co'!C:C,)&amp;" is location"</f>
        <v>#N/A</v>
      </c>
      <c r="M449" s="75"/>
    </row>
    <row r="450">
      <c r="A450" s="71"/>
      <c r="B450" s="72"/>
      <c r="C450" s="72"/>
      <c r="D450" s="35"/>
      <c r="E450" s="77"/>
      <c r="F450" s="74" t="s">
        <v>67</v>
      </c>
      <c r="G450" s="75" t="s">
        <v>51</v>
      </c>
      <c r="H450" s="75" t="s">
        <v>66</v>
      </c>
      <c r="I450" s="75"/>
      <c r="J450" s="75"/>
      <c r="K450" s="75" t="str">
        <f>MATCH(A450,'16 Active Employee List'!C:C,)&amp;" is location"</f>
        <v>#N/A</v>
      </c>
      <c r="L450" s="54" t="str">
        <f>MATCH(A450,'126 Active Google Accounts w co'!C:C,)&amp;" is location"</f>
        <v>#N/A</v>
      </c>
      <c r="M450" s="75"/>
    </row>
    <row r="451">
      <c r="A451" s="71"/>
      <c r="B451" s="72"/>
      <c r="C451" s="72"/>
      <c r="D451" s="35"/>
      <c r="E451" s="77"/>
      <c r="F451" s="74" t="s">
        <v>67</v>
      </c>
      <c r="G451" s="75" t="s">
        <v>51</v>
      </c>
      <c r="H451" s="75" t="s">
        <v>66</v>
      </c>
      <c r="I451" s="75"/>
      <c r="J451" s="75"/>
      <c r="K451" s="75" t="str">
        <f>MATCH(A451,'16 Active Employee List'!C:C,)&amp;" is location"</f>
        <v>#N/A</v>
      </c>
      <c r="L451" s="54" t="str">
        <f>MATCH(A451,'126 Active Google Accounts w co'!C:C,)&amp;" is location"</f>
        <v>#N/A</v>
      </c>
      <c r="M451" s="75"/>
    </row>
    <row r="452">
      <c r="A452" s="71"/>
      <c r="B452" s="72"/>
      <c r="C452" s="72"/>
      <c r="D452" s="35"/>
      <c r="E452" s="77"/>
      <c r="F452" s="74" t="s">
        <v>67</v>
      </c>
      <c r="G452" s="75" t="s">
        <v>51</v>
      </c>
      <c r="H452" s="75" t="s">
        <v>66</v>
      </c>
      <c r="I452" s="75"/>
      <c r="J452" s="75"/>
      <c r="K452" s="75" t="str">
        <f>MATCH(A452,'16 Active Employee List'!C:C,)&amp;" is location"</f>
        <v>#N/A</v>
      </c>
      <c r="L452" s="54" t="str">
        <f>MATCH(A452,'126 Active Google Accounts w co'!C:C,)&amp;" is location"</f>
        <v>#N/A</v>
      </c>
      <c r="M452" s="75"/>
    </row>
    <row r="453">
      <c r="A453" s="71"/>
      <c r="B453" s="35"/>
      <c r="C453" s="35"/>
      <c r="D453" s="35"/>
      <c r="E453" s="77"/>
      <c r="F453" s="74" t="s">
        <v>65</v>
      </c>
      <c r="G453" s="75" t="s">
        <v>51</v>
      </c>
      <c r="H453" s="75" t="s">
        <v>66</v>
      </c>
      <c r="I453" s="75"/>
      <c r="J453" s="75"/>
      <c r="K453" s="75" t="str">
        <f>MATCH(A453,'16 Active Employee List'!C:C,)&amp;" is location"</f>
        <v>#N/A</v>
      </c>
      <c r="L453" s="54" t="str">
        <f>MATCH(A453,'126 Active Google Accounts w co'!C:C,)&amp;" is location"</f>
        <v>#N/A</v>
      </c>
      <c r="M453" s="75"/>
    </row>
    <row r="454">
      <c r="A454" s="71"/>
      <c r="B454" s="72"/>
      <c r="C454" s="72"/>
      <c r="D454" s="35"/>
      <c r="E454" s="77"/>
      <c r="F454" s="74" t="s">
        <v>65</v>
      </c>
      <c r="G454" s="75" t="s">
        <v>51</v>
      </c>
      <c r="H454" s="75" t="s">
        <v>66</v>
      </c>
      <c r="I454" s="75"/>
      <c r="J454" s="75"/>
      <c r="K454" s="75" t="str">
        <f>MATCH(A454,'16 Active Employee List'!C:C,)&amp;" is location"</f>
        <v>#N/A</v>
      </c>
      <c r="L454" s="54" t="str">
        <f>MATCH(A454,'126 Active Google Accounts w co'!C:C,)&amp;" is location"</f>
        <v>#N/A</v>
      </c>
      <c r="M454" s="75"/>
    </row>
    <row r="455">
      <c r="A455" s="71"/>
      <c r="B455" s="72"/>
      <c r="C455" s="72"/>
      <c r="D455" s="35"/>
      <c r="E455" s="77"/>
      <c r="F455" s="74" t="s">
        <v>65</v>
      </c>
      <c r="G455" s="75" t="s">
        <v>51</v>
      </c>
      <c r="H455" s="75" t="s">
        <v>66</v>
      </c>
      <c r="I455" s="75"/>
      <c r="J455" s="75"/>
      <c r="K455" s="75" t="str">
        <f>MATCH(A455,'16 Active Employee List'!C:C,)&amp;" is location"</f>
        <v>#N/A</v>
      </c>
      <c r="L455" s="54" t="str">
        <f>MATCH(A455,'126 Active Google Accounts w co'!C:C,)&amp;" is location"</f>
        <v>#N/A</v>
      </c>
      <c r="M455" s="75"/>
    </row>
    <row r="456">
      <c r="A456" s="71"/>
      <c r="B456" s="72"/>
      <c r="C456" s="72"/>
      <c r="D456" s="35"/>
      <c r="E456" s="77"/>
      <c r="F456" s="74" t="s">
        <v>65</v>
      </c>
      <c r="G456" s="75" t="s">
        <v>51</v>
      </c>
      <c r="H456" s="75" t="s">
        <v>66</v>
      </c>
      <c r="I456" s="75"/>
      <c r="J456" s="75"/>
      <c r="K456" s="75" t="str">
        <f>MATCH(A456,'16 Active Employee List'!C:C,)&amp;" is location"</f>
        <v>#N/A</v>
      </c>
      <c r="L456" s="54" t="str">
        <f>MATCH(A456,'126 Active Google Accounts w co'!C:C,)&amp;" is location"</f>
        <v>#N/A</v>
      </c>
      <c r="M456" s="75"/>
    </row>
    <row r="457">
      <c r="A457" s="71"/>
      <c r="B457" s="72"/>
      <c r="C457" s="72"/>
      <c r="D457" s="35"/>
      <c r="E457" s="77"/>
      <c r="F457" s="74" t="s">
        <v>65</v>
      </c>
      <c r="G457" s="75" t="s">
        <v>51</v>
      </c>
      <c r="H457" s="75" t="s">
        <v>66</v>
      </c>
      <c r="I457" s="75"/>
      <c r="J457" s="75"/>
      <c r="K457" s="75" t="str">
        <f>MATCH(A457,'16 Active Employee List'!C:C,)&amp;" is location"</f>
        <v>#N/A</v>
      </c>
      <c r="L457" s="54" t="str">
        <f>MATCH(A457,'126 Active Google Accounts w co'!C:C,)&amp;" is location"</f>
        <v>#N/A</v>
      </c>
      <c r="M457" s="75"/>
    </row>
    <row r="458">
      <c r="A458" s="71"/>
      <c r="B458" s="72"/>
      <c r="C458" s="72"/>
      <c r="D458" s="35"/>
      <c r="E458" s="77"/>
      <c r="F458" s="74" t="s">
        <v>65</v>
      </c>
      <c r="G458" s="75" t="s">
        <v>51</v>
      </c>
      <c r="H458" s="75" t="s">
        <v>66</v>
      </c>
      <c r="I458" s="75"/>
      <c r="J458" s="75"/>
      <c r="K458" s="75" t="str">
        <f>MATCH(A458,'16 Active Employee List'!C:C,)&amp;" is location"</f>
        <v>#N/A</v>
      </c>
      <c r="L458" s="54" t="str">
        <f>MATCH(A458,'126 Active Google Accounts w co'!C:C,)&amp;" is location"</f>
        <v>#N/A</v>
      </c>
      <c r="M458" s="75"/>
    </row>
    <row r="459">
      <c r="A459" s="71"/>
      <c r="B459" s="72"/>
      <c r="C459" s="72"/>
      <c r="D459" s="35"/>
      <c r="E459" s="77"/>
      <c r="F459" s="74" t="s">
        <v>67</v>
      </c>
      <c r="G459" s="75" t="s">
        <v>51</v>
      </c>
      <c r="H459" s="75" t="s">
        <v>1</v>
      </c>
      <c r="I459" s="75"/>
      <c r="J459" s="75"/>
      <c r="K459" s="75" t="str">
        <f>MATCH(A459,'16 Active Employee List'!C:C,)&amp;" is location"</f>
        <v>#N/A</v>
      </c>
      <c r="L459" s="54" t="str">
        <f>MATCH(A459,'126 Active Google Accounts w co'!C:C,)&amp;" is location"</f>
        <v>#N/A</v>
      </c>
      <c r="M459" s="75"/>
    </row>
    <row r="460">
      <c r="A460" s="71"/>
      <c r="B460" s="72"/>
      <c r="C460" s="72"/>
      <c r="D460" s="35"/>
      <c r="E460" s="77"/>
      <c r="F460" s="74" t="s">
        <v>67</v>
      </c>
      <c r="G460" s="75" t="s">
        <v>51</v>
      </c>
      <c r="H460" s="75" t="s">
        <v>66</v>
      </c>
      <c r="I460" s="75"/>
      <c r="J460" s="75"/>
      <c r="K460" s="75" t="str">
        <f>MATCH(A460,'16 Active Employee List'!C:C,)&amp;" is location"</f>
        <v>#N/A</v>
      </c>
      <c r="L460" s="54" t="str">
        <f>MATCH(A460,'126 Active Google Accounts w co'!C:C,)&amp;" is location"</f>
        <v>#N/A</v>
      </c>
      <c r="M460" s="75"/>
    </row>
    <row r="461">
      <c r="A461" s="71"/>
      <c r="B461" s="72"/>
      <c r="C461" s="72"/>
      <c r="D461" s="35"/>
      <c r="E461" s="77"/>
      <c r="F461" s="74" t="s">
        <v>65</v>
      </c>
      <c r="G461" s="75" t="s">
        <v>51</v>
      </c>
      <c r="H461" s="75" t="s">
        <v>66</v>
      </c>
      <c r="I461" s="75"/>
      <c r="J461" s="75"/>
      <c r="K461" s="75" t="str">
        <f>MATCH(A461,'16 Active Employee List'!C:C,)&amp;" is location"</f>
        <v>#N/A</v>
      </c>
      <c r="L461" s="54" t="str">
        <f>MATCH(A461,'126 Active Google Accounts w co'!C:C,)&amp;" is location"</f>
        <v>#N/A</v>
      </c>
      <c r="M461" s="75"/>
    </row>
    <row r="462">
      <c r="A462" s="71"/>
      <c r="B462" s="35"/>
      <c r="C462" s="35"/>
      <c r="D462" s="35"/>
      <c r="E462" s="77"/>
      <c r="F462" s="74" t="s">
        <v>65</v>
      </c>
      <c r="G462" s="75" t="s">
        <v>51</v>
      </c>
      <c r="H462" s="75" t="s">
        <v>66</v>
      </c>
      <c r="I462" s="75"/>
      <c r="J462" s="75"/>
      <c r="K462" s="75" t="str">
        <f>MATCH(A462,'16 Active Employee List'!C:C,)&amp;" is location"</f>
        <v>#N/A</v>
      </c>
      <c r="L462" s="54" t="str">
        <f>MATCH(A462,'126 Active Google Accounts w co'!C:C,)&amp;" is location"</f>
        <v>#N/A</v>
      </c>
      <c r="M462" s="75"/>
    </row>
    <row r="463">
      <c r="A463" s="71"/>
      <c r="B463" s="35"/>
      <c r="C463" s="35"/>
      <c r="D463" s="35"/>
      <c r="E463" s="77"/>
      <c r="F463" s="74" t="s">
        <v>67</v>
      </c>
      <c r="G463" s="75" t="s">
        <v>51</v>
      </c>
      <c r="H463" s="75" t="s">
        <v>66</v>
      </c>
      <c r="I463" s="75"/>
      <c r="J463" s="75"/>
      <c r="K463" s="75" t="str">
        <f>MATCH(A463,'16 Active Employee List'!C:C,)&amp;" is location"</f>
        <v>#N/A</v>
      </c>
      <c r="L463" s="54" t="str">
        <f>MATCH(A463,'126 Active Google Accounts w co'!C:C,)&amp;" is location"</f>
        <v>#N/A</v>
      </c>
      <c r="M463" s="75"/>
    </row>
    <row r="464">
      <c r="A464" s="71"/>
      <c r="B464" s="72"/>
      <c r="C464" s="72"/>
      <c r="D464" s="35"/>
      <c r="E464" s="77"/>
      <c r="F464" s="74" t="s">
        <v>65</v>
      </c>
      <c r="G464" s="75" t="s">
        <v>51</v>
      </c>
      <c r="H464" s="75" t="s">
        <v>66</v>
      </c>
      <c r="I464" s="75"/>
      <c r="J464" s="75"/>
      <c r="K464" s="75" t="str">
        <f>MATCH(A464,'16 Active Employee List'!C:C,)&amp;" is location"</f>
        <v>#N/A</v>
      </c>
      <c r="L464" s="54" t="str">
        <f>MATCH(A464,'126 Active Google Accounts w co'!C:C,)&amp;" is location"</f>
        <v>#N/A</v>
      </c>
      <c r="M464" s="75"/>
    </row>
    <row r="465">
      <c r="A465" s="71"/>
      <c r="B465" s="72"/>
      <c r="C465" s="72"/>
      <c r="D465" s="35"/>
      <c r="E465" s="77"/>
      <c r="F465" s="74" t="s">
        <v>65</v>
      </c>
      <c r="G465" s="75" t="s">
        <v>51</v>
      </c>
      <c r="H465" s="75" t="s">
        <v>66</v>
      </c>
      <c r="I465" s="75"/>
      <c r="J465" s="75"/>
      <c r="K465" s="75" t="str">
        <f>MATCH(A465,'16 Active Employee List'!C:C,)&amp;" is location"</f>
        <v>#N/A</v>
      </c>
      <c r="L465" s="54" t="str">
        <f>MATCH(A465,'126 Active Google Accounts w co'!C:C,)&amp;" is location"</f>
        <v>#N/A</v>
      </c>
      <c r="M465" s="75"/>
    </row>
    <row r="466">
      <c r="A466" s="71"/>
      <c r="B466" s="72"/>
      <c r="C466" s="72"/>
      <c r="D466" s="35"/>
      <c r="E466" s="77"/>
      <c r="F466" s="74" t="s">
        <v>65</v>
      </c>
      <c r="G466" s="75" t="s">
        <v>51</v>
      </c>
      <c r="H466" s="75" t="s">
        <v>66</v>
      </c>
      <c r="I466" s="75"/>
      <c r="J466" s="75"/>
      <c r="K466" s="75" t="str">
        <f>MATCH(A466,'16 Active Employee List'!C:C,)&amp;" is location"</f>
        <v>#N/A</v>
      </c>
      <c r="L466" s="54" t="str">
        <f>MATCH(A466,'126 Active Google Accounts w co'!C:C,)&amp;" is location"</f>
        <v>#N/A</v>
      </c>
      <c r="M466" s="75"/>
    </row>
    <row r="467">
      <c r="A467" s="71"/>
      <c r="B467" s="72"/>
      <c r="C467" s="72"/>
      <c r="D467" s="35"/>
      <c r="E467" s="77"/>
      <c r="F467" s="74" t="s">
        <v>65</v>
      </c>
      <c r="G467" s="75" t="s">
        <v>51</v>
      </c>
      <c r="H467" s="75" t="s">
        <v>66</v>
      </c>
      <c r="I467" s="75"/>
      <c r="J467" s="75"/>
      <c r="K467" s="75" t="str">
        <f>MATCH(A467,'16 Active Employee List'!C:C,)&amp;" is location"</f>
        <v>#N/A</v>
      </c>
      <c r="L467" s="54" t="str">
        <f>MATCH(A467,'126 Active Google Accounts w co'!C:C,)&amp;" is location"</f>
        <v>#N/A</v>
      </c>
      <c r="M467" s="75"/>
    </row>
    <row r="468">
      <c r="A468" s="71"/>
      <c r="B468" s="72"/>
      <c r="C468" s="72"/>
      <c r="D468" s="35"/>
      <c r="E468" s="77"/>
      <c r="F468" s="74" t="s">
        <v>65</v>
      </c>
      <c r="G468" s="75" t="s">
        <v>51</v>
      </c>
      <c r="H468" s="75" t="s">
        <v>66</v>
      </c>
      <c r="I468" s="75"/>
      <c r="J468" s="75"/>
      <c r="K468" s="75" t="str">
        <f>MATCH(A468,'16 Active Employee List'!C:C,)&amp;" is location"</f>
        <v>#N/A</v>
      </c>
      <c r="L468" s="54" t="str">
        <f>MATCH(A468,'126 Active Google Accounts w co'!C:C,)&amp;" is location"</f>
        <v>#N/A</v>
      </c>
      <c r="M468" s="75"/>
    </row>
    <row r="469">
      <c r="A469" s="71"/>
      <c r="B469" s="35"/>
      <c r="C469" s="35"/>
      <c r="D469" s="35"/>
      <c r="E469" s="77"/>
      <c r="F469" s="74" t="s">
        <v>65</v>
      </c>
      <c r="G469" s="75" t="s">
        <v>51</v>
      </c>
      <c r="H469" s="75" t="s">
        <v>66</v>
      </c>
      <c r="I469" s="75"/>
      <c r="J469" s="75"/>
      <c r="K469" s="75" t="str">
        <f>MATCH(A469,'16 Active Employee List'!C:C,)&amp;" is location"</f>
        <v>#N/A</v>
      </c>
      <c r="L469" s="54" t="str">
        <f>MATCH(A469,'126 Active Google Accounts w co'!C:C,)&amp;" is location"</f>
        <v>#N/A</v>
      </c>
      <c r="M469" s="75"/>
    </row>
    <row r="470">
      <c r="A470" s="71"/>
      <c r="B470" s="35"/>
      <c r="C470" s="35"/>
      <c r="D470" s="35"/>
      <c r="E470" s="77"/>
      <c r="F470" s="74" t="s">
        <v>65</v>
      </c>
      <c r="G470" s="75" t="s">
        <v>51</v>
      </c>
      <c r="H470" s="75" t="s">
        <v>66</v>
      </c>
      <c r="I470" s="75"/>
      <c r="J470" s="75"/>
      <c r="K470" s="75" t="str">
        <f>MATCH(A470,'16 Active Employee List'!C:C,)&amp;" is location"</f>
        <v>#N/A</v>
      </c>
      <c r="L470" s="54" t="str">
        <f>MATCH(A470,'126 Active Google Accounts w co'!C:C,)&amp;" is location"</f>
        <v>#N/A</v>
      </c>
      <c r="M470" s="75"/>
    </row>
    <row r="471">
      <c r="A471" s="71"/>
      <c r="B471" s="35"/>
      <c r="C471" s="35"/>
      <c r="D471" s="35"/>
      <c r="E471" s="77"/>
      <c r="F471" s="74" t="s">
        <v>65</v>
      </c>
      <c r="G471" s="75" t="s">
        <v>51</v>
      </c>
      <c r="H471" s="75" t="s">
        <v>66</v>
      </c>
      <c r="I471" s="75"/>
      <c r="J471" s="75"/>
      <c r="K471" s="75" t="str">
        <f>MATCH(A471,'16 Active Employee List'!C:C,)&amp;" is location"</f>
        <v>#N/A</v>
      </c>
      <c r="L471" s="54" t="str">
        <f>MATCH(A471,'126 Active Google Accounts w co'!C:C,)&amp;" is location"</f>
        <v>#N/A</v>
      </c>
      <c r="M471" s="75"/>
    </row>
    <row r="472">
      <c r="A472" s="71"/>
      <c r="B472" s="72"/>
      <c r="C472" s="72"/>
      <c r="D472" s="35"/>
      <c r="E472" s="77"/>
      <c r="F472" s="74" t="s">
        <v>67</v>
      </c>
      <c r="G472" s="75" t="s">
        <v>51</v>
      </c>
      <c r="H472" s="75" t="s">
        <v>66</v>
      </c>
      <c r="I472" s="75"/>
      <c r="J472" s="75"/>
      <c r="K472" s="75" t="str">
        <f>MATCH(A472,'16 Active Employee List'!C:C,)&amp;" is location"</f>
        <v>#N/A</v>
      </c>
      <c r="L472" s="54" t="str">
        <f>MATCH(A472,'126 Active Google Accounts w co'!C:C,)&amp;" is location"</f>
        <v>#N/A</v>
      </c>
      <c r="M472" s="75"/>
    </row>
    <row r="473">
      <c r="A473" s="71"/>
      <c r="B473" s="72"/>
      <c r="C473" s="72"/>
      <c r="D473" s="35"/>
      <c r="E473" s="77"/>
      <c r="F473" s="74" t="s">
        <v>67</v>
      </c>
      <c r="G473" s="75" t="s">
        <v>51</v>
      </c>
      <c r="H473" s="75" t="s">
        <v>66</v>
      </c>
      <c r="I473" s="75"/>
      <c r="J473" s="75"/>
      <c r="K473" s="75" t="str">
        <f>MATCH(A473,'16 Active Employee List'!C:C,)&amp;" is location"</f>
        <v>#N/A</v>
      </c>
      <c r="L473" s="54" t="str">
        <f>MATCH(A473,'126 Active Google Accounts w co'!C:C,)&amp;" is location"</f>
        <v>#N/A</v>
      </c>
      <c r="M473" s="75"/>
    </row>
    <row r="474">
      <c r="A474" s="71"/>
      <c r="B474" s="72"/>
      <c r="C474" s="72"/>
      <c r="D474" s="35"/>
      <c r="E474" s="77"/>
      <c r="F474" s="74" t="s">
        <v>65</v>
      </c>
      <c r="G474" s="75" t="s">
        <v>51</v>
      </c>
      <c r="H474" s="75" t="s">
        <v>66</v>
      </c>
      <c r="I474" s="75"/>
      <c r="J474" s="75"/>
      <c r="K474" s="75" t="str">
        <f>MATCH(A474,'16 Active Employee List'!C:C,)&amp;" is location"</f>
        <v>#N/A</v>
      </c>
      <c r="L474" s="54" t="str">
        <f>MATCH(A474,'126 Active Google Accounts w co'!C:C,)&amp;" is location"</f>
        <v>#N/A</v>
      </c>
      <c r="M474" s="75"/>
    </row>
    <row r="475">
      <c r="A475" s="71"/>
      <c r="B475" s="35"/>
      <c r="C475" s="35"/>
      <c r="D475" s="35"/>
      <c r="E475" s="77"/>
      <c r="F475" s="74" t="s">
        <v>65</v>
      </c>
      <c r="G475" s="75" t="s">
        <v>51</v>
      </c>
      <c r="H475" s="75" t="s">
        <v>66</v>
      </c>
      <c r="I475" s="75"/>
      <c r="J475" s="75"/>
      <c r="K475" s="75" t="str">
        <f>MATCH(A475,'16 Active Employee List'!C:C,)&amp;" is location"</f>
        <v>#N/A</v>
      </c>
      <c r="L475" s="54" t="str">
        <f>MATCH(A475,'126 Active Google Accounts w co'!C:C,)&amp;" is location"</f>
        <v>#N/A</v>
      </c>
      <c r="M475" s="75"/>
    </row>
    <row r="476">
      <c r="A476" s="71"/>
      <c r="B476" s="72"/>
      <c r="C476" s="72"/>
      <c r="D476" s="35"/>
      <c r="E476" s="77"/>
      <c r="F476" s="74" t="s">
        <v>65</v>
      </c>
      <c r="G476" s="75" t="s">
        <v>51</v>
      </c>
      <c r="H476" s="75" t="s">
        <v>66</v>
      </c>
      <c r="I476" s="75"/>
      <c r="J476" s="75"/>
      <c r="K476" s="75" t="str">
        <f>MATCH(A476,'16 Active Employee List'!C:C,)&amp;" is location"</f>
        <v>#N/A</v>
      </c>
      <c r="L476" s="54" t="str">
        <f>MATCH(A476,'126 Active Google Accounts w co'!C:C,)&amp;" is location"</f>
        <v>#N/A</v>
      </c>
      <c r="M476" s="75"/>
    </row>
    <row r="477">
      <c r="A477" s="71"/>
      <c r="B477" s="72"/>
      <c r="C477" s="72"/>
      <c r="D477" s="35"/>
      <c r="E477" s="77"/>
      <c r="F477" s="74" t="s">
        <v>68</v>
      </c>
      <c r="G477" s="75" t="s">
        <v>51</v>
      </c>
      <c r="H477" s="75" t="s">
        <v>66</v>
      </c>
      <c r="I477" s="75"/>
      <c r="J477" s="75"/>
      <c r="K477" s="75" t="str">
        <f>MATCH(A477,'16 Active Employee List'!C:C,)&amp;" is location"</f>
        <v>#N/A</v>
      </c>
      <c r="L477" s="54" t="str">
        <f>MATCH(A477,'126 Active Google Accounts w co'!C:C,)&amp;" is location"</f>
        <v>#N/A</v>
      </c>
      <c r="M477" s="75"/>
    </row>
    <row r="478">
      <c r="A478" s="71"/>
      <c r="B478" s="72"/>
      <c r="C478" s="72"/>
      <c r="D478" s="35"/>
      <c r="E478" s="77"/>
      <c r="F478" s="74" t="s">
        <v>65</v>
      </c>
      <c r="G478" s="75" t="s">
        <v>51</v>
      </c>
      <c r="H478" s="75" t="s">
        <v>66</v>
      </c>
      <c r="I478" s="75"/>
      <c r="J478" s="75"/>
      <c r="K478" s="75" t="str">
        <f>MATCH(A478,'16 Active Employee List'!C:C,)&amp;" is location"</f>
        <v>#N/A</v>
      </c>
      <c r="L478" s="54" t="str">
        <f>MATCH(A478,'126 Active Google Accounts w co'!C:C,)&amp;" is location"</f>
        <v>#N/A</v>
      </c>
      <c r="M478" s="75"/>
    </row>
    <row r="479">
      <c r="A479" s="71"/>
      <c r="B479" s="72"/>
      <c r="C479" s="72"/>
      <c r="D479" s="35"/>
      <c r="E479" s="77"/>
      <c r="F479" s="74" t="s">
        <v>65</v>
      </c>
      <c r="G479" s="75" t="s">
        <v>51</v>
      </c>
      <c r="H479" s="75" t="s">
        <v>66</v>
      </c>
      <c r="I479" s="75"/>
      <c r="J479" s="75"/>
      <c r="K479" s="75" t="str">
        <f>MATCH(A479,'16 Active Employee List'!C:C,)&amp;" is location"</f>
        <v>#N/A</v>
      </c>
      <c r="L479" s="54" t="str">
        <f>MATCH(A479,'126 Active Google Accounts w co'!C:C,)&amp;" is location"</f>
        <v>#N/A</v>
      </c>
      <c r="M479" s="75"/>
    </row>
    <row r="480">
      <c r="A480" s="71"/>
      <c r="B480" s="72"/>
      <c r="C480" s="72"/>
      <c r="D480" s="35"/>
      <c r="E480" s="77"/>
      <c r="F480" s="74" t="s">
        <v>67</v>
      </c>
      <c r="G480" s="75" t="s">
        <v>51</v>
      </c>
      <c r="H480" s="75" t="s">
        <v>1</v>
      </c>
      <c r="I480" s="75"/>
      <c r="J480" s="75"/>
      <c r="K480" s="75" t="str">
        <f>MATCH(A480,'16 Active Employee List'!C:C,)&amp;" is location"</f>
        <v>#N/A</v>
      </c>
      <c r="L480" s="54" t="str">
        <f>MATCH(A480,'126 Active Google Accounts w co'!C:C,)&amp;" is location"</f>
        <v>#N/A</v>
      </c>
      <c r="M480" s="75"/>
    </row>
    <row r="481">
      <c r="A481" s="71"/>
      <c r="B481" s="35"/>
      <c r="C481" s="35"/>
      <c r="D481" s="35"/>
      <c r="E481" s="77"/>
      <c r="F481" s="74" t="s">
        <v>65</v>
      </c>
      <c r="G481" s="75" t="s">
        <v>51</v>
      </c>
      <c r="H481" s="75" t="s">
        <v>66</v>
      </c>
      <c r="I481" s="75"/>
      <c r="J481" s="75"/>
      <c r="K481" s="75" t="str">
        <f>MATCH(A481,'16 Active Employee List'!C:C,)&amp;" is location"</f>
        <v>#N/A</v>
      </c>
      <c r="L481" s="54" t="str">
        <f>MATCH(A481,'126 Active Google Accounts w co'!C:C,)&amp;" is location"</f>
        <v>#N/A</v>
      </c>
      <c r="M481" s="75"/>
    </row>
    <row r="482">
      <c r="A482" s="71"/>
      <c r="B482" s="35"/>
      <c r="C482" s="35"/>
      <c r="D482" s="35"/>
      <c r="E482" s="77"/>
      <c r="F482" s="74" t="s">
        <v>65</v>
      </c>
      <c r="G482" s="75" t="s">
        <v>51</v>
      </c>
      <c r="H482" s="75" t="s">
        <v>66</v>
      </c>
      <c r="I482" s="75"/>
      <c r="J482" s="75"/>
      <c r="K482" s="75" t="str">
        <f>MATCH(A482,'16 Active Employee List'!C:C,)&amp;" is location"</f>
        <v>#N/A</v>
      </c>
      <c r="L482" s="54" t="str">
        <f>MATCH(A482,'126 Active Google Accounts w co'!C:C,)&amp;" is location"</f>
        <v>#N/A</v>
      </c>
      <c r="M482" s="75"/>
    </row>
    <row r="483">
      <c r="A483" s="71"/>
      <c r="B483" s="72"/>
      <c r="C483" s="72"/>
      <c r="D483" s="35"/>
      <c r="E483" s="77"/>
      <c r="F483" s="74" t="s">
        <v>67</v>
      </c>
      <c r="G483" s="75" t="s">
        <v>51</v>
      </c>
      <c r="H483" s="75" t="s">
        <v>66</v>
      </c>
      <c r="I483" s="75"/>
      <c r="J483" s="75"/>
      <c r="K483" s="75" t="str">
        <f>MATCH(A483,'16 Active Employee List'!C:C,)&amp;" is location"</f>
        <v>#N/A</v>
      </c>
      <c r="L483" s="54" t="str">
        <f>MATCH(A483,'126 Active Google Accounts w co'!C:C,)&amp;" is location"</f>
        <v>#N/A</v>
      </c>
      <c r="M483" s="75"/>
    </row>
    <row r="484">
      <c r="A484" s="71"/>
      <c r="B484" s="72"/>
      <c r="C484" s="72"/>
      <c r="D484" s="35"/>
      <c r="E484" s="77"/>
      <c r="F484" s="74" t="s">
        <v>67</v>
      </c>
      <c r="G484" s="75" t="s">
        <v>51</v>
      </c>
      <c r="H484" s="75" t="s">
        <v>66</v>
      </c>
      <c r="I484" s="75"/>
      <c r="J484" s="75"/>
      <c r="K484" s="75" t="str">
        <f>MATCH(A484,'16 Active Employee List'!C:C,)&amp;" is location"</f>
        <v>#N/A</v>
      </c>
      <c r="L484" s="54" t="str">
        <f>MATCH(A484,'126 Active Google Accounts w co'!C:C,)&amp;" is location"</f>
        <v>#N/A</v>
      </c>
      <c r="M484" s="75"/>
    </row>
    <row r="485">
      <c r="A485" s="71"/>
      <c r="B485" s="72"/>
      <c r="C485" s="72"/>
      <c r="D485" s="35"/>
      <c r="E485" s="77"/>
      <c r="F485" s="74" t="s">
        <v>67</v>
      </c>
      <c r="G485" s="75" t="s">
        <v>51</v>
      </c>
      <c r="H485" s="75" t="s">
        <v>66</v>
      </c>
      <c r="I485" s="75"/>
      <c r="J485" s="75"/>
      <c r="K485" s="75" t="str">
        <f>MATCH(A485,'16 Active Employee List'!C:C,)&amp;" is location"</f>
        <v>#N/A</v>
      </c>
      <c r="L485" s="54" t="str">
        <f>MATCH(A485,'126 Active Google Accounts w co'!C:C,)&amp;" is location"</f>
        <v>#N/A</v>
      </c>
      <c r="M485" s="75"/>
    </row>
    <row r="486">
      <c r="A486" s="71"/>
      <c r="B486" s="72"/>
      <c r="C486" s="72"/>
      <c r="D486" s="35"/>
      <c r="E486" s="77"/>
      <c r="F486" s="74" t="s">
        <v>65</v>
      </c>
      <c r="G486" s="75" t="s">
        <v>51</v>
      </c>
      <c r="H486" s="75" t="s">
        <v>66</v>
      </c>
      <c r="I486" s="75"/>
      <c r="J486" s="75"/>
      <c r="K486" s="75" t="str">
        <f>MATCH(A486,'16 Active Employee List'!C:C,)&amp;" is location"</f>
        <v>#N/A</v>
      </c>
      <c r="L486" s="54" t="str">
        <f>MATCH(A486,'126 Active Google Accounts w co'!C:C,)&amp;" is location"</f>
        <v>#N/A</v>
      </c>
      <c r="M486" s="75"/>
    </row>
    <row r="487">
      <c r="A487" s="71"/>
      <c r="B487" s="72"/>
      <c r="C487" s="72"/>
      <c r="D487" s="35"/>
      <c r="E487" s="77"/>
      <c r="F487" s="74" t="s">
        <v>67</v>
      </c>
      <c r="G487" s="75" t="s">
        <v>51</v>
      </c>
      <c r="H487" s="75" t="s">
        <v>66</v>
      </c>
      <c r="I487" s="75"/>
      <c r="J487" s="75"/>
      <c r="K487" s="75" t="str">
        <f>MATCH(A487,'16 Active Employee List'!C:C,)&amp;" is location"</f>
        <v>#N/A</v>
      </c>
      <c r="L487" s="54" t="str">
        <f>MATCH(A487,'126 Active Google Accounts w co'!C:C,)&amp;" is location"</f>
        <v>#N/A</v>
      </c>
      <c r="M487" s="75"/>
    </row>
    <row r="488">
      <c r="A488" s="71"/>
      <c r="B488" s="72"/>
      <c r="C488" s="72"/>
      <c r="D488" s="35"/>
      <c r="E488" s="77"/>
      <c r="F488" s="74" t="s">
        <v>68</v>
      </c>
      <c r="G488" s="75" t="s">
        <v>51</v>
      </c>
      <c r="H488" s="75" t="s">
        <v>66</v>
      </c>
      <c r="I488" s="75"/>
      <c r="J488" s="75"/>
      <c r="K488" s="75" t="str">
        <f>MATCH(A488,'16 Active Employee List'!C:C,)&amp;" is location"</f>
        <v>#N/A</v>
      </c>
      <c r="L488" s="54" t="str">
        <f>MATCH(A488,'126 Active Google Accounts w co'!C:C,)&amp;" is location"</f>
        <v>#N/A</v>
      </c>
      <c r="M488" s="75"/>
    </row>
    <row r="489">
      <c r="A489" s="71"/>
      <c r="B489" s="72"/>
      <c r="C489" s="72"/>
      <c r="D489" s="35"/>
      <c r="E489" s="77"/>
      <c r="F489" s="74" t="s">
        <v>67</v>
      </c>
      <c r="G489" s="75" t="s">
        <v>51</v>
      </c>
      <c r="H489" s="75" t="s">
        <v>66</v>
      </c>
      <c r="I489" s="75"/>
      <c r="J489" s="75"/>
      <c r="K489" s="75" t="str">
        <f>MATCH(A489,'16 Active Employee List'!C:C,)&amp;" is location"</f>
        <v>#N/A</v>
      </c>
      <c r="L489" s="54" t="str">
        <f>MATCH(A489,'126 Active Google Accounts w co'!C:C,)&amp;" is location"</f>
        <v>#N/A</v>
      </c>
      <c r="M489" s="75"/>
    </row>
    <row r="490">
      <c r="A490" s="71"/>
      <c r="B490" s="72"/>
      <c r="C490" s="72"/>
      <c r="D490" s="35"/>
      <c r="E490" s="77"/>
      <c r="F490" s="74" t="s">
        <v>65</v>
      </c>
      <c r="G490" s="75" t="s">
        <v>51</v>
      </c>
      <c r="H490" s="75" t="s">
        <v>1</v>
      </c>
      <c r="I490" s="75"/>
      <c r="J490" s="75"/>
      <c r="K490" s="75" t="str">
        <f>MATCH(A490,'16 Active Employee List'!C:C,)&amp;" is location"</f>
        <v>#N/A</v>
      </c>
      <c r="L490" s="54" t="str">
        <f>MATCH(A490,'126 Active Google Accounts w co'!C:C,)&amp;" is location"</f>
        <v>#N/A</v>
      </c>
      <c r="M490" s="75"/>
    </row>
    <row r="491">
      <c r="A491" s="71"/>
      <c r="B491" s="72"/>
      <c r="C491" s="72"/>
      <c r="D491" s="35"/>
      <c r="E491" s="77"/>
      <c r="F491" s="74" t="s">
        <v>65</v>
      </c>
      <c r="G491" s="75" t="s">
        <v>51</v>
      </c>
      <c r="H491" s="75" t="s">
        <v>66</v>
      </c>
      <c r="I491" s="75"/>
      <c r="J491" s="75"/>
      <c r="K491" s="75" t="str">
        <f>MATCH(A491,'16 Active Employee List'!C:C,)&amp;" is location"</f>
        <v>#N/A</v>
      </c>
      <c r="L491" s="54" t="str">
        <f>MATCH(A491,'126 Active Google Accounts w co'!C:C,)&amp;" is location"</f>
        <v>#N/A</v>
      </c>
      <c r="M491" s="75"/>
    </row>
    <row r="492">
      <c r="A492" s="71"/>
      <c r="B492" s="72"/>
      <c r="C492" s="72"/>
      <c r="D492" s="35"/>
      <c r="E492" s="77"/>
      <c r="F492" s="74" t="s">
        <v>65</v>
      </c>
      <c r="G492" s="75" t="s">
        <v>51</v>
      </c>
      <c r="H492" s="75" t="s">
        <v>66</v>
      </c>
      <c r="I492" s="75"/>
      <c r="J492" s="75"/>
      <c r="K492" s="75" t="str">
        <f>MATCH(A492,'16 Active Employee List'!C:C,)&amp;" is location"</f>
        <v>#N/A</v>
      </c>
      <c r="L492" s="54" t="str">
        <f>MATCH(A492,'126 Active Google Accounts w co'!C:C,)&amp;" is location"</f>
        <v>#N/A</v>
      </c>
      <c r="M492" s="75"/>
    </row>
    <row r="493">
      <c r="A493" s="71"/>
      <c r="B493" s="72"/>
      <c r="C493" s="72"/>
      <c r="D493" s="35"/>
      <c r="E493" s="77"/>
      <c r="F493" s="74" t="s">
        <v>65</v>
      </c>
      <c r="G493" s="75" t="s">
        <v>51</v>
      </c>
      <c r="H493" s="75" t="s">
        <v>66</v>
      </c>
      <c r="I493" s="75"/>
      <c r="J493" s="75"/>
      <c r="K493" s="75" t="str">
        <f>MATCH(A493,'16 Active Employee List'!C:C,)&amp;" is location"</f>
        <v>#N/A</v>
      </c>
      <c r="L493" s="54" t="str">
        <f>MATCH(A493,'126 Active Google Accounts w co'!C:C,)&amp;" is location"</f>
        <v>#N/A</v>
      </c>
      <c r="M493" s="75"/>
    </row>
    <row r="494">
      <c r="A494" s="71"/>
      <c r="B494" s="35"/>
      <c r="C494" s="35"/>
      <c r="D494" s="35"/>
      <c r="E494" s="77"/>
      <c r="F494" s="74" t="s">
        <v>67</v>
      </c>
      <c r="G494" s="75" t="s">
        <v>51</v>
      </c>
      <c r="H494" s="75" t="s">
        <v>66</v>
      </c>
      <c r="I494" s="75"/>
      <c r="J494" s="75"/>
      <c r="K494" s="75" t="str">
        <f>MATCH(A494,'16 Active Employee List'!C:C,)&amp;" is location"</f>
        <v>#N/A</v>
      </c>
      <c r="L494" s="54" t="str">
        <f>MATCH(A494,'126 Active Google Accounts w co'!C:C,)&amp;" is location"</f>
        <v>#N/A</v>
      </c>
      <c r="M494" s="75"/>
    </row>
    <row r="495">
      <c r="A495" s="71"/>
      <c r="B495" s="35"/>
      <c r="C495" s="35"/>
      <c r="D495" s="35"/>
      <c r="E495" s="77"/>
      <c r="F495" s="74" t="s">
        <v>65</v>
      </c>
      <c r="G495" s="75" t="s">
        <v>51</v>
      </c>
      <c r="H495" s="75" t="s">
        <v>66</v>
      </c>
      <c r="I495" s="75"/>
      <c r="J495" s="75"/>
      <c r="K495" s="75" t="str">
        <f>MATCH(A495,'16 Active Employee List'!C:C,)&amp;" is location"</f>
        <v>#N/A</v>
      </c>
      <c r="L495" s="54" t="str">
        <f>MATCH(A495,'126 Active Google Accounts w co'!C:C,)&amp;" is location"</f>
        <v>#N/A</v>
      </c>
      <c r="M495" s="75"/>
    </row>
    <row r="496">
      <c r="A496" s="71"/>
      <c r="B496" s="72"/>
      <c r="C496" s="72"/>
      <c r="D496" s="35"/>
      <c r="E496" s="77"/>
      <c r="F496" s="74" t="s">
        <v>65</v>
      </c>
      <c r="G496" s="75" t="s">
        <v>51</v>
      </c>
      <c r="H496" s="75" t="s">
        <v>66</v>
      </c>
      <c r="I496" s="75"/>
      <c r="J496" s="75"/>
      <c r="K496" s="75" t="str">
        <f>MATCH(A496,'16 Active Employee List'!C:C,)&amp;" is location"</f>
        <v>#N/A</v>
      </c>
      <c r="L496" s="54" t="str">
        <f>MATCH(A496,'126 Active Google Accounts w co'!C:C,)&amp;" is location"</f>
        <v>#N/A</v>
      </c>
      <c r="M496" s="75"/>
    </row>
    <row r="497">
      <c r="A497" s="71"/>
      <c r="B497" s="72"/>
      <c r="C497" s="72"/>
      <c r="D497" s="35"/>
      <c r="E497" s="77"/>
      <c r="F497" s="74" t="s">
        <v>67</v>
      </c>
      <c r="G497" s="75" t="s">
        <v>51</v>
      </c>
      <c r="H497" s="75" t="s">
        <v>66</v>
      </c>
      <c r="I497" s="75"/>
      <c r="J497" s="75"/>
      <c r="K497" s="75" t="str">
        <f>MATCH(A497,'16 Active Employee List'!C:C,)&amp;" is location"</f>
        <v>#N/A</v>
      </c>
      <c r="L497" s="54" t="str">
        <f>MATCH(A497,'126 Active Google Accounts w co'!C:C,)&amp;" is location"</f>
        <v>#N/A</v>
      </c>
      <c r="M497" s="75"/>
    </row>
    <row r="498">
      <c r="A498" s="71"/>
      <c r="B498" s="72"/>
      <c r="C498" s="72"/>
      <c r="D498" s="35"/>
      <c r="E498" s="77"/>
      <c r="F498" s="74" t="s">
        <v>67</v>
      </c>
      <c r="G498" s="75" t="s">
        <v>51</v>
      </c>
      <c r="H498" s="75" t="s">
        <v>66</v>
      </c>
      <c r="I498" s="75"/>
      <c r="J498" s="75"/>
      <c r="K498" s="75" t="str">
        <f>MATCH(A498,'16 Active Employee List'!C:C,)&amp;" is location"</f>
        <v>#N/A</v>
      </c>
      <c r="L498" s="54" t="str">
        <f>MATCH(A498,'126 Active Google Accounts w co'!C:C,)&amp;" is location"</f>
        <v>#N/A</v>
      </c>
      <c r="M498" s="75"/>
    </row>
    <row r="499">
      <c r="A499" s="71"/>
      <c r="B499" s="72"/>
      <c r="C499" s="72"/>
      <c r="D499" s="35"/>
      <c r="E499" s="77"/>
      <c r="F499" s="74" t="s">
        <v>67</v>
      </c>
      <c r="G499" s="75" t="s">
        <v>51</v>
      </c>
      <c r="H499" s="75" t="s">
        <v>66</v>
      </c>
      <c r="I499" s="75"/>
      <c r="J499" s="75"/>
      <c r="K499" s="75" t="str">
        <f>MATCH(A499,'16 Active Employee List'!C:C,)&amp;" is location"</f>
        <v>#N/A</v>
      </c>
      <c r="L499" s="54" t="str">
        <f>MATCH(A499,'126 Active Google Accounts w co'!C:C,)&amp;" is location"</f>
        <v>#N/A</v>
      </c>
      <c r="M499" s="75"/>
    </row>
    <row r="500">
      <c r="A500" s="71"/>
      <c r="B500" s="72"/>
      <c r="C500" s="72"/>
      <c r="D500" s="35"/>
      <c r="E500" s="77"/>
      <c r="F500" s="74" t="s">
        <v>65</v>
      </c>
      <c r="G500" s="75" t="s">
        <v>51</v>
      </c>
      <c r="H500" s="75" t="s">
        <v>66</v>
      </c>
      <c r="I500" s="75"/>
      <c r="J500" s="75"/>
      <c r="K500" s="75" t="str">
        <f>MATCH(A500,'16 Active Employee List'!C:C,)&amp;" is location"</f>
        <v>#N/A</v>
      </c>
      <c r="L500" s="54" t="str">
        <f>MATCH(A500,'126 Active Google Accounts w co'!C:C,)&amp;" is location"</f>
        <v>#N/A</v>
      </c>
      <c r="M500" s="75"/>
    </row>
    <row r="501">
      <c r="A501" s="71"/>
      <c r="B501" s="72"/>
      <c r="C501" s="72"/>
      <c r="D501" s="35"/>
      <c r="E501" s="77"/>
      <c r="F501" s="74" t="s">
        <v>67</v>
      </c>
      <c r="G501" s="75" t="s">
        <v>51</v>
      </c>
      <c r="H501" s="75" t="s">
        <v>1</v>
      </c>
      <c r="I501" s="75"/>
      <c r="J501" s="75"/>
      <c r="K501" s="75" t="str">
        <f>MATCH(A501,'16 Active Employee List'!C:C,)&amp;" is location"</f>
        <v>#N/A</v>
      </c>
      <c r="L501" s="54" t="str">
        <f>MATCH(A501,'126 Active Google Accounts w co'!C:C,)&amp;" is location"</f>
        <v>#N/A</v>
      </c>
      <c r="M501" s="75"/>
    </row>
    <row r="502">
      <c r="A502" s="71"/>
      <c r="B502" s="72"/>
      <c r="C502" s="72"/>
      <c r="D502" s="35"/>
      <c r="E502" s="77"/>
      <c r="F502" s="74" t="s">
        <v>65</v>
      </c>
      <c r="G502" s="75" t="s">
        <v>51</v>
      </c>
      <c r="H502" s="75" t="s">
        <v>66</v>
      </c>
      <c r="I502" s="75"/>
      <c r="J502" s="75"/>
      <c r="K502" s="75" t="str">
        <f>MATCH(A502,'16 Active Employee List'!C:C,)&amp;" is location"</f>
        <v>#N/A</v>
      </c>
      <c r="L502" s="54" t="str">
        <f>MATCH(A502,'126 Active Google Accounts w co'!C:C,)&amp;" is location"</f>
        <v>#N/A</v>
      </c>
      <c r="M502" s="75"/>
    </row>
    <row r="503">
      <c r="A503" s="71"/>
      <c r="B503" s="72"/>
      <c r="C503" s="72"/>
      <c r="D503" s="35"/>
      <c r="E503" s="77"/>
      <c r="F503" s="74" t="s">
        <v>67</v>
      </c>
      <c r="G503" s="75" t="s">
        <v>51</v>
      </c>
      <c r="H503" s="75" t="s">
        <v>66</v>
      </c>
      <c r="I503" s="75"/>
      <c r="J503" s="75"/>
      <c r="K503" s="75" t="str">
        <f>MATCH(A503,'16 Active Employee List'!C:C,)&amp;" is location"</f>
        <v>#N/A</v>
      </c>
      <c r="L503" s="54" t="str">
        <f>MATCH(A503,'126 Active Google Accounts w co'!C:C,)&amp;" is location"</f>
        <v>#N/A</v>
      </c>
      <c r="M503" s="75"/>
    </row>
    <row r="504">
      <c r="A504" s="71"/>
      <c r="B504" s="72"/>
      <c r="C504" s="72"/>
      <c r="D504" s="35"/>
      <c r="E504" s="77"/>
      <c r="F504" s="74" t="s">
        <v>65</v>
      </c>
      <c r="G504" s="75" t="s">
        <v>51</v>
      </c>
      <c r="H504" s="75" t="s">
        <v>1</v>
      </c>
      <c r="I504" s="75"/>
      <c r="J504" s="75"/>
      <c r="K504" s="75" t="str">
        <f>MATCH(A504,'16 Active Employee List'!C:C,)&amp;" is location"</f>
        <v>#N/A</v>
      </c>
      <c r="L504" s="54" t="str">
        <f>MATCH(A504,'126 Active Google Accounts w co'!C:C,)&amp;" is location"</f>
        <v>#N/A</v>
      </c>
      <c r="M504" s="75"/>
    </row>
    <row r="505">
      <c r="A505" s="71"/>
      <c r="B505" s="72"/>
      <c r="C505" s="72"/>
      <c r="D505" s="35"/>
      <c r="E505" s="77"/>
      <c r="F505" s="74" t="s">
        <v>65</v>
      </c>
      <c r="G505" s="75" t="s">
        <v>51</v>
      </c>
      <c r="H505" s="75" t="s">
        <v>66</v>
      </c>
      <c r="I505" s="75"/>
      <c r="J505" s="75"/>
      <c r="K505" s="75" t="str">
        <f>MATCH(A505,'16 Active Employee List'!C:C,)&amp;" is location"</f>
        <v>#N/A</v>
      </c>
      <c r="L505" s="54" t="str">
        <f>MATCH(A505,'126 Active Google Accounts w co'!C:C,)&amp;" is location"</f>
        <v>#N/A</v>
      </c>
      <c r="M505" s="75"/>
    </row>
    <row r="506">
      <c r="A506" s="71"/>
      <c r="B506" s="72"/>
      <c r="C506" s="72"/>
      <c r="D506" s="35"/>
      <c r="E506" s="77"/>
      <c r="F506" s="74" t="s">
        <v>65</v>
      </c>
      <c r="G506" s="75" t="s">
        <v>51</v>
      </c>
      <c r="H506" s="75" t="s">
        <v>66</v>
      </c>
      <c r="I506" s="75"/>
      <c r="J506" s="75"/>
      <c r="K506" s="75" t="str">
        <f>MATCH(A506,'16 Active Employee List'!C:C,)&amp;" is location"</f>
        <v>#N/A</v>
      </c>
      <c r="L506" s="54" t="str">
        <f>MATCH(A506,'126 Active Google Accounts w co'!C:C,)&amp;" is location"</f>
        <v>#N/A</v>
      </c>
      <c r="M506" s="75"/>
    </row>
    <row r="507">
      <c r="A507" s="71"/>
      <c r="B507" s="72"/>
      <c r="C507" s="72"/>
      <c r="D507" s="35"/>
      <c r="E507" s="77"/>
      <c r="F507" s="74" t="s">
        <v>67</v>
      </c>
      <c r="G507" s="75" t="s">
        <v>51</v>
      </c>
      <c r="H507" s="75" t="s">
        <v>66</v>
      </c>
      <c r="I507" s="75"/>
      <c r="J507" s="75"/>
      <c r="K507" s="75" t="str">
        <f>MATCH(A507,'16 Active Employee List'!C:C,)&amp;" is location"</f>
        <v>#N/A</v>
      </c>
      <c r="L507" s="54" t="str">
        <f>MATCH(A507,'126 Active Google Accounts w co'!C:C,)&amp;" is location"</f>
        <v>#N/A</v>
      </c>
      <c r="M507" s="75"/>
    </row>
    <row r="508">
      <c r="A508" s="71"/>
      <c r="B508" s="72"/>
      <c r="C508" s="72"/>
      <c r="D508" s="35"/>
      <c r="E508" s="77"/>
      <c r="F508" s="74" t="s">
        <v>65</v>
      </c>
      <c r="G508" s="75" t="s">
        <v>51</v>
      </c>
      <c r="H508" s="75" t="s">
        <v>66</v>
      </c>
      <c r="I508" s="75"/>
      <c r="J508" s="75"/>
      <c r="K508" s="75" t="str">
        <f>MATCH(A508,'16 Active Employee List'!C:C,)&amp;" is location"</f>
        <v>#N/A</v>
      </c>
      <c r="L508" s="54" t="str">
        <f>MATCH(A508,'126 Active Google Accounts w co'!C:C,)&amp;" is location"</f>
        <v>#N/A</v>
      </c>
      <c r="M508" s="75"/>
    </row>
    <row r="509">
      <c r="A509" s="71"/>
      <c r="B509" s="35"/>
      <c r="C509" s="35"/>
      <c r="D509" s="35"/>
      <c r="E509" s="77"/>
      <c r="F509" s="74" t="s">
        <v>67</v>
      </c>
      <c r="G509" s="75" t="s">
        <v>51</v>
      </c>
      <c r="H509" s="75" t="s">
        <v>66</v>
      </c>
      <c r="I509" s="75"/>
      <c r="J509" s="75"/>
      <c r="K509" s="75" t="str">
        <f>MATCH(A509,'16 Active Employee List'!C:C,)&amp;" is location"</f>
        <v>#N/A</v>
      </c>
      <c r="L509" s="54" t="str">
        <f>MATCH(A509,'126 Active Google Accounts w co'!C:C,)&amp;" is location"</f>
        <v>#N/A</v>
      </c>
      <c r="M509" s="75"/>
    </row>
    <row r="510">
      <c r="A510" s="71"/>
      <c r="B510" s="35"/>
      <c r="C510" s="35"/>
      <c r="D510" s="35"/>
      <c r="E510" s="77"/>
      <c r="F510" s="74" t="s">
        <v>65</v>
      </c>
      <c r="G510" s="75" t="s">
        <v>51</v>
      </c>
      <c r="H510" s="75" t="s">
        <v>66</v>
      </c>
      <c r="I510" s="75"/>
      <c r="J510" s="75"/>
      <c r="K510" s="75" t="str">
        <f>MATCH(A510,'16 Active Employee List'!C:C,)&amp;" is location"</f>
        <v>#N/A</v>
      </c>
      <c r="L510" s="54" t="str">
        <f>MATCH(A510,'126 Active Google Accounts w co'!C:C,)&amp;" is location"</f>
        <v>#N/A</v>
      </c>
      <c r="M510" s="75"/>
    </row>
    <row r="511">
      <c r="A511" s="71"/>
      <c r="B511" s="35"/>
      <c r="C511" s="35"/>
      <c r="D511" s="35"/>
      <c r="E511" s="77"/>
      <c r="F511" s="74" t="s">
        <v>67</v>
      </c>
      <c r="G511" s="75" t="s">
        <v>51</v>
      </c>
      <c r="H511" s="75" t="s">
        <v>66</v>
      </c>
      <c r="I511" s="75"/>
      <c r="J511" s="75"/>
      <c r="K511" s="75" t="str">
        <f>MATCH(A511,'16 Active Employee List'!C:C,)&amp;" is location"</f>
        <v>#N/A</v>
      </c>
      <c r="L511" s="54" t="str">
        <f>MATCH(A511,'126 Active Google Accounts w co'!C:C,)&amp;" is location"</f>
        <v>#N/A</v>
      </c>
      <c r="M511" s="75"/>
    </row>
    <row r="512">
      <c r="A512" s="71"/>
      <c r="B512" s="35"/>
      <c r="C512" s="35"/>
      <c r="D512" s="35"/>
      <c r="E512" s="77"/>
      <c r="F512" s="74" t="s">
        <v>67</v>
      </c>
      <c r="G512" s="75" t="s">
        <v>51</v>
      </c>
      <c r="H512" s="75" t="s">
        <v>66</v>
      </c>
      <c r="I512" s="75"/>
      <c r="J512" s="75"/>
      <c r="K512" s="75" t="str">
        <f>MATCH(A512,'16 Active Employee List'!C:C,)&amp;" is location"</f>
        <v>#N/A</v>
      </c>
      <c r="L512" s="54" t="str">
        <f>MATCH(A512,'126 Active Google Accounts w co'!C:C,)&amp;" is location"</f>
        <v>#N/A</v>
      </c>
      <c r="M512" s="75"/>
    </row>
    <row r="513">
      <c r="A513" s="71"/>
      <c r="B513" s="35"/>
      <c r="C513" s="35"/>
      <c r="D513" s="35"/>
      <c r="E513" s="77"/>
      <c r="F513" s="74" t="s">
        <v>65</v>
      </c>
      <c r="G513" s="75" t="s">
        <v>51</v>
      </c>
      <c r="H513" s="75" t="s">
        <v>66</v>
      </c>
      <c r="I513" s="75"/>
      <c r="J513" s="75"/>
      <c r="K513" s="75" t="str">
        <f>MATCH(A513,'16 Active Employee List'!C:C,)&amp;" is location"</f>
        <v>#N/A</v>
      </c>
      <c r="L513" s="54" t="str">
        <f>MATCH(A513,'126 Active Google Accounts w co'!C:C,)&amp;" is location"</f>
        <v>#N/A</v>
      </c>
      <c r="M513" s="75"/>
    </row>
    <row r="514">
      <c r="A514" s="71"/>
      <c r="B514" s="35"/>
      <c r="C514" s="35"/>
      <c r="D514" s="35"/>
      <c r="E514" s="77"/>
      <c r="F514" s="74" t="s">
        <v>65</v>
      </c>
      <c r="G514" s="75" t="s">
        <v>51</v>
      </c>
      <c r="H514" s="75" t="s">
        <v>66</v>
      </c>
      <c r="I514" s="75"/>
      <c r="J514" s="75"/>
      <c r="K514" s="75" t="str">
        <f>MATCH(A514,'16 Active Employee List'!C:C,)&amp;" is location"</f>
        <v>#N/A</v>
      </c>
      <c r="L514" s="54" t="str">
        <f>MATCH(A514,'126 Active Google Accounts w co'!C:C,)&amp;" is location"</f>
        <v>#N/A</v>
      </c>
      <c r="M514" s="75"/>
    </row>
    <row r="515">
      <c r="A515" s="71"/>
      <c r="B515" s="35"/>
      <c r="C515" s="35"/>
      <c r="D515" s="35"/>
      <c r="E515" s="77"/>
      <c r="F515" s="74" t="s">
        <v>65</v>
      </c>
      <c r="G515" s="75" t="s">
        <v>51</v>
      </c>
      <c r="H515" s="75" t="s">
        <v>66</v>
      </c>
      <c r="I515" s="75"/>
      <c r="J515" s="75"/>
      <c r="K515" s="75" t="str">
        <f>MATCH(A515,'16 Active Employee List'!C:C,)&amp;" is location"</f>
        <v>#N/A</v>
      </c>
      <c r="L515" s="54" t="str">
        <f>MATCH(A515,'126 Active Google Accounts w co'!C:C,)&amp;" is location"</f>
        <v>#N/A</v>
      </c>
      <c r="M515" s="75"/>
    </row>
    <row r="516">
      <c r="A516" s="71"/>
      <c r="B516" s="35"/>
      <c r="C516" s="35"/>
      <c r="D516" s="35"/>
      <c r="E516" s="77"/>
      <c r="F516" s="74" t="s">
        <v>65</v>
      </c>
      <c r="G516" s="75" t="s">
        <v>51</v>
      </c>
      <c r="H516" s="75" t="s">
        <v>66</v>
      </c>
      <c r="I516" s="75"/>
      <c r="J516" s="75"/>
      <c r="K516" s="75" t="str">
        <f>MATCH(A516,'16 Active Employee List'!C:C,)&amp;" is location"</f>
        <v>#N/A</v>
      </c>
      <c r="L516" s="54" t="str">
        <f>MATCH(A516,'126 Active Google Accounts w co'!C:C,)&amp;" is location"</f>
        <v>#N/A</v>
      </c>
      <c r="M516" s="75"/>
    </row>
    <row r="517">
      <c r="A517" s="71"/>
      <c r="B517" s="35"/>
      <c r="C517" s="35"/>
      <c r="D517" s="35"/>
      <c r="E517" s="77"/>
      <c r="F517" s="74" t="s">
        <v>65</v>
      </c>
      <c r="G517" s="75" t="s">
        <v>51</v>
      </c>
      <c r="H517" s="75" t="s">
        <v>66</v>
      </c>
      <c r="I517" s="75"/>
      <c r="J517" s="75"/>
      <c r="K517" s="75" t="str">
        <f>MATCH(A517,'16 Active Employee List'!C:C,)&amp;" is location"</f>
        <v>#N/A</v>
      </c>
      <c r="L517" s="54" t="str">
        <f>MATCH(A517,'126 Active Google Accounts w co'!C:C,)&amp;" is location"</f>
        <v>#N/A</v>
      </c>
      <c r="M517" s="75"/>
    </row>
    <row r="518">
      <c r="A518" s="71"/>
      <c r="B518" s="72"/>
      <c r="C518" s="72"/>
      <c r="D518" s="35"/>
      <c r="E518" s="77"/>
      <c r="F518" s="74" t="s">
        <v>67</v>
      </c>
      <c r="G518" s="75" t="s">
        <v>51</v>
      </c>
      <c r="H518" s="75" t="s">
        <v>66</v>
      </c>
      <c r="I518" s="75"/>
      <c r="J518" s="75"/>
      <c r="K518" s="75" t="str">
        <f>MATCH(A518,'16 Active Employee List'!C:C,)&amp;" is location"</f>
        <v>#N/A</v>
      </c>
      <c r="L518" s="54" t="str">
        <f>MATCH(A518,'126 Active Google Accounts w co'!C:C,)&amp;" is location"</f>
        <v>#N/A</v>
      </c>
      <c r="M518" s="75"/>
    </row>
    <row r="519">
      <c r="A519" s="71"/>
      <c r="B519" s="72"/>
      <c r="C519" s="72"/>
      <c r="D519" s="35"/>
      <c r="E519" s="73"/>
      <c r="F519" s="74" t="s">
        <v>67</v>
      </c>
      <c r="G519" s="75" t="s">
        <v>51</v>
      </c>
      <c r="H519" s="75" t="s">
        <v>66</v>
      </c>
      <c r="I519" s="75"/>
      <c r="J519" s="75"/>
      <c r="K519" s="75" t="str">
        <f>MATCH(A519,'16 Active Employee List'!C:C,)&amp;" is location"</f>
        <v>#N/A</v>
      </c>
      <c r="L519" s="54" t="str">
        <f>MATCH(A519,'126 Active Google Accounts w co'!C:C,)&amp;" is location"</f>
        <v>#N/A</v>
      </c>
      <c r="M519" s="75"/>
    </row>
    <row r="520">
      <c r="A520" s="71"/>
      <c r="B520" s="35"/>
      <c r="C520" s="35"/>
      <c r="D520" s="35"/>
      <c r="E520" s="73"/>
      <c r="F520" s="74" t="s">
        <v>67</v>
      </c>
      <c r="G520" s="75" t="s">
        <v>51</v>
      </c>
      <c r="H520" s="75" t="s">
        <v>66</v>
      </c>
      <c r="I520" s="75"/>
      <c r="J520" s="75"/>
      <c r="K520" s="75" t="str">
        <f>MATCH(A520,'16 Active Employee List'!C:C,)&amp;" is location"</f>
        <v>#N/A</v>
      </c>
      <c r="L520" s="54" t="str">
        <f>MATCH(A520,'126 Active Google Accounts w co'!C:C,)&amp;" is location"</f>
        <v>#N/A</v>
      </c>
      <c r="M520" s="75"/>
    </row>
    <row r="521">
      <c r="A521" s="71"/>
      <c r="B521" s="35"/>
      <c r="C521" s="35"/>
      <c r="D521" s="35"/>
      <c r="E521" s="73"/>
      <c r="F521" s="74" t="s">
        <v>65</v>
      </c>
      <c r="G521" s="75" t="s">
        <v>51</v>
      </c>
      <c r="H521" s="75" t="s">
        <v>66</v>
      </c>
      <c r="I521" s="75"/>
      <c r="J521" s="75"/>
      <c r="K521" s="75" t="str">
        <f>MATCH(A521,'16 Active Employee List'!C:C,)&amp;" is location"</f>
        <v>#N/A</v>
      </c>
      <c r="L521" s="54" t="str">
        <f>MATCH(A521,'126 Active Google Accounts w co'!C:C,)&amp;" is location"</f>
        <v>#N/A</v>
      </c>
      <c r="M521" s="75"/>
    </row>
    <row r="522">
      <c r="A522" s="71"/>
      <c r="B522" s="35"/>
      <c r="C522" s="35"/>
      <c r="D522" s="35"/>
      <c r="E522" s="73"/>
      <c r="F522" s="74" t="s">
        <v>65</v>
      </c>
      <c r="G522" s="75" t="s">
        <v>51</v>
      </c>
      <c r="H522" s="75" t="s">
        <v>66</v>
      </c>
      <c r="I522" s="75"/>
      <c r="J522" s="75"/>
      <c r="K522" s="75" t="str">
        <f>MATCH(A522,'16 Active Employee List'!C:C,)&amp;" is location"</f>
        <v>#N/A</v>
      </c>
      <c r="L522" s="54" t="str">
        <f>MATCH(A522,'126 Active Google Accounts w co'!C:C,)&amp;" is location"</f>
        <v>#N/A</v>
      </c>
      <c r="M522" s="75"/>
    </row>
    <row r="523">
      <c r="A523" s="71"/>
      <c r="B523" s="72"/>
      <c r="C523" s="72"/>
      <c r="D523" s="35"/>
      <c r="E523" s="73"/>
      <c r="F523" s="74" t="s">
        <v>65</v>
      </c>
      <c r="G523" s="75" t="s">
        <v>51</v>
      </c>
      <c r="H523" s="75" t="s">
        <v>66</v>
      </c>
      <c r="I523" s="75"/>
      <c r="J523" s="75"/>
      <c r="K523" s="75" t="str">
        <f>MATCH(A523,'16 Active Employee List'!C:C,)&amp;" is location"</f>
        <v>#N/A</v>
      </c>
      <c r="L523" s="54" t="str">
        <f>MATCH(A523,'126 Active Google Accounts w co'!C:C,)&amp;" is location"</f>
        <v>#N/A</v>
      </c>
      <c r="M523" s="75"/>
    </row>
    <row r="524">
      <c r="A524" s="71"/>
      <c r="B524" s="72"/>
      <c r="C524" s="72"/>
      <c r="D524" s="35"/>
      <c r="E524" s="73"/>
      <c r="F524" s="74" t="s">
        <v>65</v>
      </c>
      <c r="G524" s="75" t="s">
        <v>51</v>
      </c>
      <c r="H524" s="75" t="s">
        <v>66</v>
      </c>
      <c r="I524" s="75"/>
      <c r="J524" s="75"/>
      <c r="K524" s="75" t="str">
        <f>MATCH(A524,'16 Active Employee List'!C:C,)&amp;" is location"</f>
        <v>#N/A</v>
      </c>
      <c r="L524" s="54" t="str">
        <f>MATCH(A524,'126 Active Google Accounts w co'!C:C,)&amp;" is location"</f>
        <v>#N/A</v>
      </c>
      <c r="M524" s="75"/>
    </row>
    <row r="525">
      <c r="A525" s="71"/>
      <c r="B525" s="72"/>
      <c r="C525" s="72"/>
      <c r="D525" s="35"/>
      <c r="E525" s="73"/>
      <c r="F525" s="74" t="s">
        <v>65</v>
      </c>
      <c r="G525" s="75" t="s">
        <v>51</v>
      </c>
      <c r="H525" s="75" t="s">
        <v>66</v>
      </c>
      <c r="I525" s="75"/>
      <c r="J525" s="75"/>
      <c r="K525" s="75" t="str">
        <f>MATCH(A525,'16 Active Employee List'!C:C,)&amp;" is location"</f>
        <v>#N/A</v>
      </c>
      <c r="L525" s="54" t="str">
        <f>MATCH(A525,'126 Active Google Accounts w co'!C:C,)&amp;" is location"</f>
        <v>#N/A</v>
      </c>
      <c r="M525" s="75"/>
    </row>
    <row r="526">
      <c r="A526" s="71"/>
      <c r="B526" s="72"/>
      <c r="C526" s="72"/>
      <c r="D526" s="35"/>
      <c r="E526" s="73"/>
      <c r="F526" s="74" t="s">
        <v>65</v>
      </c>
      <c r="G526" s="75" t="s">
        <v>51</v>
      </c>
      <c r="H526" s="75" t="s">
        <v>66</v>
      </c>
      <c r="I526" s="75"/>
      <c r="J526" s="75"/>
      <c r="K526" s="75" t="str">
        <f>MATCH(A526,'16 Active Employee List'!C:C,)&amp;" is location"</f>
        <v>#N/A</v>
      </c>
      <c r="L526" s="54" t="str">
        <f>MATCH(A526,'126 Active Google Accounts w co'!C:C,)&amp;" is location"</f>
        <v>#N/A</v>
      </c>
      <c r="M526" s="75"/>
    </row>
    <row r="527">
      <c r="A527" s="71"/>
      <c r="B527" s="72"/>
      <c r="C527" s="72"/>
      <c r="D527" s="35"/>
      <c r="E527" s="73"/>
      <c r="F527" s="74" t="s">
        <v>65</v>
      </c>
      <c r="G527" s="75" t="s">
        <v>51</v>
      </c>
      <c r="H527" s="75" t="s">
        <v>66</v>
      </c>
      <c r="I527" s="75"/>
      <c r="J527" s="75"/>
      <c r="K527" s="75" t="str">
        <f>MATCH(A527,'16 Active Employee List'!C:C,)&amp;" is location"</f>
        <v>#N/A</v>
      </c>
      <c r="L527" s="54" t="str">
        <f>MATCH(A527,'126 Active Google Accounts w co'!C:C,)&amp;" is location"</f>
        <v>#N/A</v>
      </c>
      <c r="M527" s="75"/>
    </row>
    <row r="528">
      <c r="A528" s="71"/>
      <c r="B528" s="72"/>
      <c r="C528" s="72"/>
      <c r="D528" s="35"/>
      <c r="E528" s="73"/>
      <c r="F528" s="74" t="s">
        <v>65</v>
      </c>
      <c r="G528" s="75" t="s">
        <v>51</v>
      </c>
      <c r="H528" s="75" t="s">
        <v>66</v>
      </c>
      <c r="I528" s="75"/>
      <c r="J528" s="75"/>
      <c r="K528" s="75" t="str">
        <f>MATCH(A528,'16 Active Employee List'!C:C,)&amp;" is location"</f>
        <v>#N/A</v>
      </c>
      <c r="L528" s="54" t="str">
        <f>MATCH(A528,'126 Active Google Accounts w co'!C:C,)&amp;" is location"</f>
        <v>#N/A</v>
      </c>
      <c r="M528" s="75"/>
    </row>
    <row r="529">
      <c r="A529" s="71"/>
      <c r="B529" s="72"/>
      <c r="C529" s="72"/>
      <c r="D529" s="35"/>
      <c r="E529" s="73"/>
      <c r="F529" s="74" t="s">
        <v>65</v>
      </c>
      <c r="G529" s="75" t="s">
        <v>51</v>
      </c>
      <c r="H529" s="75" t="s">
        <v>66</v>
      </c>
      <c r="I529" s="75"/>
      <c r="J529" s="75"/>
      <c r="K529" s="75" t="str">
        <f>MATCH(A529,'16 Active Employee List'!C:C,)&amp;" is location"</f>
        <v>#N/A</v>
      </c>
      <c r="L529" s="54" t="str">
        <f>MATCH(A529,'126 Active Google Accounts w co'!C:C,)&amp;" is location"</f>
        <v>#N/A</v>
      </c>
      <c r="M529" s="75"/>
    </row>
    <row r="530">
      <c r="A530" s="71"/>
      <c r="B530" s="72"/>
      <c r="C530" s="72"/>
      <c r="D530" s="35"/>
      <c r="E530" s="73"/>
      <c r="F530" s="74" t="s">
        <v>65</v>
      </c>
      <c r="G530" s="75" t="s">
        <v>51</v>
      </c>
      <c r="H530" s="75" t="s">
        <v>66</v>
      </c>
      <c r="I530" s="75"/>
      <c r="J530" s="75"/>
      <c r="K530" s="75" t="str">
        <f>MATCH(A530,'16 Active Employee List'!C:C,)&amp;" is location"</f>
        <v>#N/A</v>
      </c>
      <c r="L530" s="54" t="str">
        <f>MATCH(A530,'126 Active Google Accounts w co'!C:C,)&amp;" is location"</f>
        <v>#N/A</v>
      </c>
      <c r="M530" s="75"/>
    </row>
    <row r="531">
      <c r="A531" s="71"/>
      <c r="B531" s="72"/>
      <c r="C531" s="72"/>
      <c r="D531" s="35"/>
      <c r="E531" s="73"/>
      <c r="F531" s="74" t="s">
        <v>65</v>
      </c>
      <c r="G531" s="75" t="s">
        <v>51</v>
      </c>
      <c r="H531" s="75" t="s">
        <v>1</v>
      </c>
      <c r="I531" s="75"/>
      <c r="J531" s="75"/>
      <c r="K531" s="75" t="str">
        <f>MATCH(A531,'16 Active Employee List'!C:C,)&amp;" is location"</f>
        <v>#N/A</v>
      </c>
      <c r="L531" s="54" t="str">
        <f>MATCH(A531,'126 Active Google Accounts w co'!C:C,)&amp;" is location"</f>
        <v>#N/A</v>
      </c>
      <c r="M531" s="75"/>
    </row>
    <row r="532">
      <c r="A532" s="71"/>
      <c r="B532" s="72"/>
      <c r="C532" s="72"/>
      <c r="D532" s="35"/>
      <c r="E532" s="73"/>
      <c r="F532" s="74" t="s">
        <v>67</v>
      </c>
      <c r="G532" s="75" t="s">
        <v>51</v>
      </c>
      <c r="H532" s="75" t="s">
        <v>66</v>
      </c>
      <c r="I532" s="75"/>
      <c r="J532" s="75"/>
      <c r="K532" s="75" t="str">
        <f>MATCH(A532,'16 Active Employee List'!C:C,)&amp;" is location"</f>
        <v>#N/A</v>
      </c>
      <c r="L532" s="54" t="str">
        <f>MATCH(A532,'126 Active Google Accounts w co'!C:C,)&amp;" is location"</f>
        <v>#N/A</v>
      </c>
      <c r="M532" s="75"/>
    </row>
    <row r="533">
      <c r="A533" s="71"/>
      <c r="B533" s="72"/>
      <c r="C533" s="72"/>
      <c r="D533" s="35"/>
      <c r="E533" s="73"/>
      <c r="F533" s="74" t="s">
        <v>65</v>
      </c>
      <c r="G533" s="75" t="s">
        <v>51</v>
      </c>
      <c r="H533" s="75" t="s">
        <v>66</v>
      </c>
      <c r="I533" s="75"/>
      <c r="J533" s="75"/>
      <c r="K533" s="75" t="str">
        <f>MATCH(A533,'16 Active Employee List'!C:C,)&amp;" is location"</f>
        <v>#N/A</v>
      </c>
      <c r="L533" s="54" t="str">
        <f>MATCH(A533,'126 Active Google Accounts w co'!C:C,)&amp;" is location"</f>
        <v>#N/A</v>
      </c>
      <c r="M533" s="75"/>
    </row>
    <row r="534">
      <c r="A534" s="71"/>
      <c r="B534" s="72"/>
      <c r="C534" s="72"/>
      <c r="D534" s="35"/>
      <c r="E534" s="73"/>
      <c r="F534" s="74" t="s">
        <v>67</v>
      </c>
      <c r="G534" s="75" t="s">
        <v>51</v>
      </c>
      <c r="H534" s="75" t="s">
        <v>66</v>
      </c>
      <c r="I534" s="75"/>
      <c r="J534" s="75"/>
      <c r="K534" s="75" t="str">
        <f>MATCH(A534,'16 Active Employee List'!C:C,)&amp;" is location"</f>
        <v>#N/A</v>
      </c>
      <c r="L534" s="54" t="str">
        <f>MATCH(A534,'126 Active Google Accounts w co'!C:C,)&amp;" is location"</f>
        <v>#N/A</v>
      </c>
      <c r="M534" s="75"/>
    </row>
    <row r="535">
      <c r="A535" s="71"/>
      <c r="B535" s="35"/>
      <c r="C535" s="35"/>
      <c r="D535" s="35"/>
      <c r="E535" s="73"/>
      <c r="F535" s="74" t="s">
        <v>67</v>
      </c>
      <c r="G535" s="75" t="s">
        <v>51</v>
      </c>
      <c r="H535" s="75" t="s">
        <v>66</v>
      </c>
      <c r="I535" s="75"/>
      <c r="J535" s="75"/>
      <c r="K535" s="75" t="str">
        <f>MATCH(A535,'16 Active Employee List'!C:C,)&amp;" is location"</f>
        <v>#N/A</v>
      </c>
      <c r="L535" s="54" t="str">
        <f>MATCH(A535,'126 Active Google Accounts w co'!C:C,)&amp;" is location"</f>
        <v>#N/A</v>
      </c>
      <c r="M535" s="75"/>
    </row>
    <row r="536">
      <c r="A536" s="71"/>
      <c r="B536" s="72"/>
      <c r="C536" s="72"/>
      <c r="D536" s="35"/>
      <c r="E536" s="73"/>
      <c r="F536" s="74" t="s">
        <v>65</v>
      </c>
      <c r="G536" s="75" t="s">
        <v>51</v>
      </c>
      <c r="H536" s="75" t="s">
        <v>66</v>
      </c>
      <c r="I536" s="75"/>
      <c r="J536" s="75"/>
      <c r="K536" s="75" t="str">
        <f>MATCH(A536,'16 Active Employee List'!C:C,)&amp;" is location"</f>
        <v>#N/A</v>
      </c>
      <c r="L536" s="54" t="str">
        <f>MATCH(A536,'126 Active Google Accounts w co'!C:C,)&amp;" is location"</f>
        <v>#N/A</v>
      </c>
      <c r="M536" s="75"/>
    </row>
    <row r="537">
      <c r="A537" s="71"/>
      <c r="B537" s="72"/>
      <c r="C537" s="72"/>
      <c r="D537" s="35"/>
      <c r="E537" s="73"/>
      <c r="F537" s="74" t="s">
        <v>67</v>
      </c>
      <c r="G537" s="75" t="s">
        <v>51</v>
      </c>
      <c r="H537" s="75" t="s">
        <v>66</v>
      </c>
      <c r="I537" s="75"/>
      <c r="J537" s="75"/>
      <c r="K537" s="75" t="str">
        <f>MATCH(A537,'16 Active Employee List'!C:C,)&amp;" is location"</f>
        <v>#N/A</v>
      </c>
      <c r="L537" s="54" t="str">
        <f>MATCH(A537,'126 Active Google Accounts w co'!C:C,)&amp;" is location"</f>
        <v>#N/A</v>
      </c>
      <c r="M537" s="75"/>
    </row>
    <row r="538">
      <c r="A538" s="71"/>
      <c r="B538" s="72"/>
      <c r="C538" s="72"/>
      <c r="D538" s="35"/>
      <c r="E538" s="73"/>
      <c r="F538" s="74" t="s">
        <v>65</v>
      </c>
      <c r="G538" s="75" t="s">
        <v>51</v>
      </c>
      <c r="H538" s="75" t="s">
        <v>66</v>
      </c>
      <c r="I538" s="75"/>
      <c r="J538" s="75"/>
      <c r="K538" s="75" t="str">
        <f>MATCH(A538,'16 Active Employee List'!C:C,)&amp;" is location"</f>
        <v>#N/A</v>
      </c>
      <c r="L538" s="54" t="str">
        <f>MATCH(A538,'126 Active Google Accounts w co'!C:C,)&amp;" is location"</f>
        <v>#N/A</v>
      </c>
      <c r="M538" s="75"/>
    </row>
    <row r="539">
      <c r="A539" s="71"/>
      <c r="B539" s="72"/>
      <c r="C539" s="72"/>
      <c r="D539" s="35"/>
      <c r="E539" s="73"/>
      <c r="F539" s="74" t="s">
        <v>65</v>
      </c>
      <c r="G539" s="75" t="s">
        <v>51</v>
      </c>
      <c r="H539" s="75" t="s">
        <v>66</v>
      </c>
      <c r="I539" s="75"/>
      <c r="J539" s="75"/>
      <c r="K539" s="75" t="str">
        <f>MATCH(A539,'16 Active Employee List'!C:C,)&amp;" is location"</f>
        <v>#N/A</v>
      </c>
      <c r="L539" s="54" t="str">
        <f>MATCH(A539,'126 Active Google Accounts w co'!C:C,)&amp;" is location"</f>
        <v>#N/A</v>
      </c>
      <c r="M539" s="75"/>
    </row>
    <row r="540">
      <c r="A540" s="71"/>
      <c r="B540" s="72"/>
      <c r="C540" s="72"/>
      <c r="D540" s="35"/>
      <c r="E540" s="73"/>
      <c r="F540" s="74" t="s">
        <v>67</v>
      </c>
      <c r="G540" s="75" t="s">
        <v>51</v>
      </c>
      <c r="H540" s="75" t="s">
        <v>66</v>
      </c>
      <c r="I540" s="75"/>
      <c r="J540" s="75"/>
      <c r="K540" s="75" t="str">
        <f>MATCH(A540,'16 Active Employee List'!C:C,)&amp;" is location"</f>
        <v>#N/A</v>
      </c>
      <c r="L540" s="54" t="str">
        <f>MATCH(A540,'126 Active Google Accounts w co'!C:C,)&amp;" is location"</f>
        <v>#N/A</v>
      </c>
      <c r="M540" s="75"/>
    </row>
    <row r="541">
      <c r="A541" s="71"/>
      <c r="B541" s="72"/>
      <c r="C541" s="72"/>
      <c r="D541" s="35"/>
      <c r="E541" s="73"/>
      <c r="F541" s="74" t="s">
        <v>65</v>
      </c>
      <c r="G541" s="75" t="s">
        <v>51</v>
      </c>
      <c r="H541" s="75" t="s">
        <v>66</v>
      </c>
      <c r="I541" s="75"/>
      <c r="J541" s="75"/>
      <c r="K541" s="75" t="str">
        <f>MATCH(A541,'16 Active Employee List'!C:C,)&amp;" is location"</f>
        <v>#N/A</v>
      </c>
      <c r="L541" s="54" t="str">
        <f>MATCH(A541,'126 Active Google Accounts w co'!C:C,)&amp;" is location"</f>
        <v>#N/A</v>
      </c>
      <c r="M541" s="75"/>
    </row>
    <row r="542">
      <c r="A542" s="71"/>
      <c r="B542" s="72"/>
      <c r="C542" s="72"/>
      <c r="D542" s="35"/>
      <c r="E542" s="73"/>
      <c r="F542" s="74" t="s">
        <v>65</v>
      </c>
      <c r="G542" s="75" t="s">
        <v>51</v>
      </c>
      <c r="H542" s="75" t="s">
        <v>66</v>
      </c>
      <c r="I542" s="75"/>
      <c r="J542" s="75"/>
      <c r="K542" s="75" t="str">
        <f>MATCH(A542,'16 Active Employee List'!C:C,)&amp;" is location"</f>
        <v>#N/A</v>
      </c>
      <c r="L542" s="54" t="str">
        <f>MATCH(A542,'126 Active Google Accounts w co'!C:C,)&amp;" is location"</f>
        <v>#N/A</v>
      </c>
      <c r="M542" s="75"/>
    </row>
    <row r="543">
      <c r="A543" s="71"/>
      <c r="B543" s="72"/>
      <c r="C543" s="72"/>
      <c r="D543" s="35"/>
      <c r="E543" s="73"/>
      <c r="F543" s="74" t="s">
        <v>65</v>
      </c>
      <c r="G543" s="75" t="s">
        <v>51</v>
      </c>
      <c r="H543" s="75" t="s">
        <v>66</v>
      </c>
      <c r="I543" s="75"/>
      <c r="J543" s="75"/>
      <c r="K543" s="75" t="str">
        <f>MATCH(A543,'16 Active Employee List'!C:C,)&amp;" is location"</f>
        <v>#N/A</v>
      </c>
      <c r="L543" s="54" t="str">
        <f>MATCH(A543,'126 Active Google Accounts w co'!C:C,)&amp;" is location"</f>
        <v>#N/A</v>
      </c>
      <c r="M543" s="75"/>
    </row>
    <row r="544">
      <c r="A544" s="71"/>
      <c r="B544" s="72"/>
      <c r="C544" s="72"/>
      <c r="D544" s="35"/>
      <c r="E544" s="73"/>
      <c r="F544" s="74" t="s">
        <v>65</v>
      </c>
      <c r="G544" s="75" t="s">
        <v>51</v>
      </c>
      <c r="H544" s="75" t="s">
        <v>66</v>
      </c>
      <c r="I544" s="75"/>
      <c r="J544" s="75"/>
      <c r="K544" s="75" t="str">
        <f>MATCH(A544,'16 Active Employee List'!C:C,)&amp;" is location"</f>
        <v>#N/A</v>
      </c>
      <c r="L544" s="54" t="str">
        <f>MATCH(A544,'126 Active Google Accounts w co'!C:C,)&amp;" is location"</f>
        <v>#N/A</v>
      </c>
      <c r="M544" s="75"/>
    </row>
    <row r="545">
      <c r="A545" s="71"/>
      <c r="B545" s="72"/>
      <c r="C545" s="72"/>
      <c r="D545" s="35"/>
      <c r="E545" s="73"/>
      <c r="F545" s="74" t="s">
        <v>65</v>
      </c>
      <c r="G545" s="75" t="s">
        <v>51</v>
      </c>
      <c r="H545" s="75" t="s">
        <v>66</v>
      </c>
      <c r="I545" s="75"/>
      <c r="J545" s="75"/>
      <c r="K545" s="75" t="str">
        <f>MATCH(A545,'16 Active Employee List'!C:C,)&amp;" is location"</f>
        <v>#N/A</v>
      </c>
      <c r="L545" s="54" t="str">
        <f>MATCH(A545,'126 Active Google Accounts w co'!C:C,)&amp;" is location"</f>
        <v>#N/A</v>
      </c>
      <c r="M545" s="75"/>
    </row>
    <row r="546">
      <c r="A546" s="71"/>
      <c r="B546" s="72"/>
      <c r="C546" s="72"/>
      <c r="D546" s="35"/>
      <c r="E546" s="73"/>
      <c r="F546" s="74" t="s">
        <v>65</v>
      </c>
      <c r="G546" s="75" t="s">
        <v>51</v>
      </c>
      <c r="H546" s="75" t="s">
        <v>66</v>
      </c>
      <c r="I546" s="75"/>
      <c r="J546" s="75"/>
      <c r="K546" s="75" t="str">
        <f>MATCH(A546,'16 Active Employee List'!C:C,)&amp;" is location"</f>
        <v>#N/A</v>
      </c>
      <c r="L546" s="54" t="str">
        <f>MATCH(A546,'126 Active Google Accounts w co'!C:C,)&amp;" is location"</f>
        <v>#N/A</v>
      </c>
      <c r="M546" s="75"/>
    </row>
    <row r="547">
      <c r="A547" s="71"/>
      <c r="B547" s="72"/>
      <c r="C547" s="72"/>
      <c r="D547" s="35"/>
      <c r="E547" s="73"/>
      <c r="F547" s="74" t="s">
        <v>67</v>
      </c>
      <c r="G547" s="75" t="s">
        <v>51</v>
      </c>
      <c r="H547" s="75" t="s">
        <v>1</v>
      </c>
      <c r="I547" s="75"/>
      <c r="J547" s="75"/>
      <c r="K547" s="75" t="str">
        <f>MATCH(A547,'16 Active Employee List'!C:C,)&amp;" is location"</f>
        <v>#N/A</v>
      </c>
      <c r="L547" s="54" t="str">
        <f>MATCH(A547,'126 Active Google Accounts w co'!C:C,)&amp;" is location"</f>
        <v>#N/A</v>
      </c>
      <c r="M547" s="75"/>
    </row>
    <row r="548">
      <c r="A548" s="71"/>
      <c r="B548" s="72"/>
      <c r="C548" s="72"/>
      <c r="D548" s="35"/>
      <c r="E548" s="73"/>
      <c r="F548" s="74" t="s">
        <v>67</v>
      </c>
      <c r="G548" s="75" t="s">
        <v>51</v>
      </c>
      <c r="H548" s="75" t="s">
        <v>1</v>
      </c>
      <c r="I548" s="75"/>
      <c r="J548" s="75"/>
      <c r="K548" s="75" t="str">
        <f>MATCH(A548,'16 Active Employee List'!C:C,)&amp;" is location"</f>
        <v>#N/A</v>
      </c>
      <c r="L548" s="54" t="str">
        <f>MATCH(A548,'126 Active Google Accounts w co'!C:C,)&amp;" is location"</f>
        <v>#N/A</v>
      </c>
      <c r="M548" s="75"/>
    </row>
    <row r="549">
      <c r="A549" s="71"/>
      <c r="B549" s="72"/>
      <c r="C549" s="72"/>
      <c r="D549" s="35"/>
      <c r="E549" s="73"/>
      <c r="F549" s="74" t="s">
        <v>67</v>
      </c>
      <c r="G549" s="75" t="s">
        <v>51</v>
      </c>
      <c r="H549" s="75" t="s">
        <v>1</v>
      </c>
      <c r="I549" s="75"/>
      <c r="J549" s="75"/>
      <c r="K549" s="75" t="str">
        <f>MATCH(A549,'16 Active Employee List'!C:C,)&amp;" is location"</f>
        <v>#N/A</v>
      </c>
      <c r="L549" s="54" t="str">
        <f>MATCH(A549,'126 Active Google Accounts w co'!C:C,)&amp;" is location"</f>
        <v>#N/A</v>
      </c>
      <c r="M549" s="75"/>
    </row>
    <row r="550">
      <c r="A550" s="71"/>
      <c r="B550" s="72"/>
      <c r="C550" s="72"/>
      <c r="D550" s="35"/>
      <c r="E550" s="73"/>
      <c r="F550" s="74" t="s">
        <v>67</v>
      </c>
      <c r="G550" s="75" t="s">
        <v>51</v>
      </c>
      <c r="H550" s="75" t="s">
        <v>1</v>
      </c>
      <c r="I550" s="75"/>
      <c r="J550" s="75"/>
      <c r="K550" s="75" t="str">
        <f>MATCH(A550,'16 Active Employee List'!C:C,)&amp;" is location"</f>
        <v>#N/A</v>
      </c>
      <c r="L550" s="54" t="str">
        <f>MATCH(A550,'126 Active Google Accounts w co'!C:C,)&amp;" is location"</f>
        <v>#N/A</v>
      </c>
      <c r="M550" s="75"/>
    </row>
    <row r="551">
      <c r="A551" s="71"/>
      <c r="B551" s="72"/>
      <c r="C551" s="72"/>
      <c r="D551" s="35"/>
      <c r="E551" s="73"/>
      <c r="F551" s="74" t="s">
        <v>67</v>
      </c>
      <c r="G551" s="75" t="s">
        <v>51</v>
      </c>
      <c r="H551" s="75" t="s">
        <v>1</v>
      </c>
      <c r="I551" s="75"/>
      <c r="J551" s="75"/>
      <c r="K551" s="75" t="str">
        <f>MATCH(A551,'16 Active Employee List'!C:C,)&amp;" is location"</f>
        <v>#N/A</v>
      </c>
      <c r="L551" s="54" t="str">
        <f>MATCH(A551,'126 Active Google Accounts w co'!C:C,)&amp;" is location"</f>
        <v>#N/A</v>
      </c>
      <c r="M551" s="75"/>
    </row>
    <row r="552">
      <c r="A552" s="71"/>
      <c r="B552" s="72"/>
      <c r="C552" s="72"/>
      <c r="D552" s="35"/>
      <c r="E552" s="73"/>
      <c r="F552" s="74" t="s">
        <v>65</v>
      </c>
      <c r="G552" s="75" t="s">
        <v>51</v>
      </c>
      <c r="H552" s="75" t="s">
        <v>66</v>
      </c>
      <c r="I552" s="75"/>
      <c r="J552" s="75"/>
      <c r="K552" s="75" t="str">
        <f>MATCH(A552,'16 Active Employee List'!C:C,)&amp;" is location"</f>
        <v>#N/A</v>
      </c>
      <c r="L552" s="54" t="str">
        <f>MATCH(A552,'126 Active Google Accounts w co'!C:C,)&amp;" is location"</f>
        <v>#N/A</v>
      </c>
      <c r="M552" s="75"/>
    </row>
    <row r="553">
      <c r="A553" s="71"/>
      <c r="B553" s="35"/>
      <c r="C553" s="35"/>
      <c r="D553" s="35"/>
      <c r="E553" s="73"/>
      <c r="F553" s="74" t="s">
        <v>67</v>
      </c>
      <c r="G553" s="75" t="s">
        <v>51</v>
      </c>
      <c r="H553" s="75" t="s">
        <v>66</v>
      </c>
      <c r="I553" s="75"/>
      <c r="J553" s="75"/>
      <c r="K553" s="75" t="str">
        <f>MATCH(A553,'16 Active Employee List'!C:C,)&amp;" is location"</f>
        <v>#N/A</v>
      </c>
      <c r="L553" s="54" t="str">
        <f>MATCH(A553,'126 Active Google Accounts w co'!C:C,)&amp;" is location"</f>
        <v>#N/A</v>
      </c>
      <c r="M553" s="75"/>
    </row>
    <row r="554">
      <c r="A554" s="71"/>
      <c r="B554" s="72"/>
      <c r="C554" s="72"/>
      <c r="D554" s="35"/>
      <c r="E554" s="73"/>
      <c r="F554" s="74" t="s">
        <v>67</v>
      </c>
      <c r="G554" s="75" t="s">
        <v>51</v>
      </c>
      <c r="H554" s="75" t="s">
        <v>66</v>
      </c>
      <c r="I554" s="75"/>
      <c r="J554" s="75"/>
      <c r="K554" s="75" t="str">
        <f>MATCH(A554,'16 Active Employee List'!C:C,)&amp;" is location"</f>
        <v>#N/A</v>
      </c>
      <c r="L554" s="54" t="str">
        <f>MATCH(A554,'126 Active Google Accounts w co'!C:C,)&amp;" is location"</f>
        <v>#N/A</v>
      </c>
      <c r="M554" s="75"/>
    </row>
    <row r="555">
      <c r="A555" s="71"/>
      <c r="B555" s="72"/>
      <c r="C555" s="72"/>
      <c r="D555" s="35"/>
      <c r="E555" s="73"/>
      <c r="F555" s="74" t="s">
        <v>67</v>
      </c>
      <c r="G555" s="75" t="s">
        <v>51</v>
      </c>
      <c r="H555" s="75" t="s">
        <v>1</v>
      </c>
      <c r="I555" s="75"/>
      <c r="J555" s="75"/>
      <c r="K555" s="75" t="str">
        <f>MATCH(A555,'16 Active Employee List'!C:C,)&amp;" is location"</f>
        <v>#N/A</v>
      </c>
      <c r="L555" s="54" t="str">
        <f>MATCH(A555,'126 Active Google Accounts w co'!C:C,)&amp;" is location"</f>
        <v>#N/A</v>
      </c>
      <c r="M555" s="75"/>
    </row>
    <row r="556">
      <c r="A556" s="71"/>
      <c r="B556" s="72"/>
      <c r="C556" s="72"/>
      <c r="D556" s="35"/>
      <c r="E556" s="73"/>
      <c r="F556" s="74" t="s">
        <v>65</v>
      </c>
      <c r="G556" s="75" t="s">
        <v>51</v>
      </c>
      <c r="H556" s="75" t="s">
        <v>66</v>
      </c>
      <c r="I556" s="75"/>
      <c r="J556" s="75"/>
      <c r="K556" s="75" t="str">
        <f>MATCH(A556,'16 Active Employee List'!C:C,)&amp;" is location"</f>
        <v>#N/A</v>
      </c>
      <c r="L556" s="54" t="str">
        <f>MATCH(A556,'126 Active Google Accounts w co'!C:C,)&amp;" is location"</f>
        <v>#N/A</v>
      </c>
      <c r="M556" s="75"/>
    </row>
    <row r="557">
      <c r="A557" s="71"/>
      <c r="B557" s="72"/>
      <c r="C557" s="72"/>
      <c r="D557" s="35"/>
      <c r="E557" s="73"/>
      <c r="F557" s="74" t="s">
        <v>65</v>
      </c>
      <c r="G557" s="75" t="s">
        <v>51</v>
      </c>
      <c r="H557" s="75" t="s">
        <v>66</v>
      </c>
      <c r="I557" s="75"/>
      <c r="J557" s="75"/>
      <c r="K557" s="75" t="str">
        <f>MATCH(A557,'16 Active Employee List'!C:C,)&amp;" is location"</f>
        <v>#N/A</v>
      </c>
      <c r="L557" s="54" t="str">
        <f>MATCH(A557,'126 Active Google Accounts w co'!C:C,)&amp;" is location"</f>
        <v>#N/A</v>
      </c>
      <c r="M557" s="75"/>
    </row>
    <row r="558">
      <c r="A558" s="71"/>
      <c r="B558" s="72"/>
      <c r="C558" s="72"/>
      <c r="D558" s="35"/>
      <c r="E558" s="73"/>
      <c r="F558" s="74" t="s">
        <v>65</v>
      </c>
      <c r="G558" s="75" t="s">
        <v>51</v>
      </c>
      <c r="H558" s="75" t="s">
        <v>66</v>
      </c>
      <c r="I558" s="75"/>
      <c r="J558" s="75"/>
      <c r="K558" s="75" t="str">
        <f>MATCH(A558,'16 Active Employee List'!C:C,)&amp;" is location"</f>
        <v>#N/A</v>
      </c>
      <c r="L558" s="54" t="str">
        <f>MATCH(A558,'126 Active Google Accounts w co'!C:C,)&amp;" is location"</f>
        <v>#N/A</v>
      </c>
      <c r="M558" s="75"/>
    </row>
    <row r="559">
      <c r="A559" s="71"/>
      <c r="B559" s="72"/>
      <c r="C559" s="72"/>
      <c r="D559" s="35"/>
      <c r="E559" s="73"/>
      <c r="F559" s="74" t="s">
        <v>67</v>
      </c>
      <c r="G559" s="75" t="s">
        <v>51</v>
      </c>
      <c r="H559" s="75" t="s">
        <v>66</v>
      </c>
      <c r="I559" s="75"/>
      <c r="J559" s="75"/>
      <c r="K559" s="75" t="str">
        <f>MATCH(A559,'16 Active Employee List'!C:C,)&amp;" is location"</f>
        <v>#N/A</v>
      </c>
      <c r="L559" s="54" t="str">
        <f>MATCH(A559,'126 Active Google Accounts w co'!C:C,)&amp;" is location"</f>
        <v>#N/A</v>
      </c>
      <c r="M559" s="75"/>
    </row>
    <row r="560">
      <c r="A560" s="71"/>
      <c r="B560" s="72"/>
      <c r="C560" s="72"/>
      <c r="D560" s="35"/>
      <c r="E560" s="73"/>
      <c r="F560" s="74" t="s">
        <v>65</v>
      </c>
      <c r="G560" s="75" t="s">
        <v>51</v>
      </c>
      <c r="H560" s="75" t="s">
        <v>66</v>
      </c>
      <c r="I560" s="75"/>
      <c r="J560" s="75"/>
      <c r="K560" s="75" t="str">
        <f>MATCH(A560,'16 Active Employee List'!C:C,)&amp;" is location"</f>
        <v>#N/A</v>
      </c>
      <c r="L560" s="54" t="str">
        <f>MATCH(A560,'126 Active Google Accounts w co'!C:C,)&amp;" is location"</f>
        <v>#N/A</v>
      </c>
      <c r="M560" s="75"/>
    </row>
    <row r="561">
      <c r="A561" s="71"/>
      <c r="B561" s="35"/>
      <c r="C561" s="35"/>
      <c r="D561" s="35"/>
      <c r="E561" s="73"/>
      <c r="F561" s="74" t="s">
        <v>65</v>
      </c>
      <c r="G561" s="75" t="s">
        <v>51</v>
      </c>
      <c r="H561" s="75" t="s">
        <v>66</v>
      </c>
      <c r="I561" s="75"/>
      <c r="J561" s="75"/>
      <c r="K561" s="75" t="str">
        <f>MATCH(A561,'16 Active Employee List'!C:C,)&amp;" is location"</f>
        <v>#N/A</v>
      </c>
      <c r="L561" s="54" t="str">
        <f>MATCH(A561,'126 Active Google Accounts w co'!C:C,)&amp;" is location"</f>
        <v>#N/A</v>
      </c>
      <c r="M561" s="75"/>
    </row>
    <row r="562">
      <c r="A562" s="71"/>
      <c r="B562" s="72"/>
      <c r="C562" s="72"/>
      <c r="D562" s="35"/>
      <c r="E562" s="73"/>
      <c r="F562" s="74" t="s">
        <v>65</v>
      </c>
      <c r="G562" s="75" t="s">
        <v>51</v>
      </c>
      <c r="H562" s="75" t="s">
        <v>66</v>
      </c>
      <c r="I562" s="75"/>
      <c r="J562" s="75"/>
      <c r="K562" s="75" t="str">
        <f>MATCH(A562,'16 Active Employee List'!C:C,)&amp;" is location"</f>
        <v>#N/A</v>
      </c>
      <c r="L562" s="54" t="str">
        <f>MATCH(A562,'126 Active Google Accounts w co'!C:C,)&amp;" is location"</f>
        <v>#N/A</v>
      </c>
      <c r="M562" s="75"/>
    </row>
    <row r="563">
      <c r="A563" s="71"/>
      <c r="B563" s="72"/>
      <c r="C563" s="72"/>
      <c r="D563" s="35"/>
      <c r="E563" s="73"/>
      <c r="F563" s="74" t="s">
        <v>65</v>
      </c>
      <c r="G563" s="75" t="s">
        <v>51</v>
      </c>
      <c r="H563" s="75" t="s">
        <v>66</v>
      </c>
      <c r="I563" s="75"/>
      <c r="J563" s="75"/>
      <c r="K563" s="75" t="str">
        <f>MATCH(A563,'16 Active Employee List'!C:C,)&amp;" is location"</f>
        <v>#N/A</v>
      </c>
      <c r="L563" s="54" t="str">
        <f>MATCH(A563,'126 Active Google Accounts w co'!C:C,)&amp;" is location"</f>
        <v>#N/A</v>
      </c>
      <c r="M563" s="75"/>
    </row>
    <row r="564">
      <c r="A564" s="71"/>
      <c r="B564" s="72"/>
      <c r="C564" s="72"/>
      <c r="D564" s="35"/>
      <c r="E564" s="73"/>
      <c r="F564" s="74" t="s">
        <v>65</v>
      </c>
      <c r="G564" s="75" t="s">
        <v>51</v>
      </c>
      <c r="H564" s="75" t="s">
        <v>66</v>
      </c>
      <c r="I564" s="75"/>
      <c r="J564" s="75"/>
      <c r="K564" s="75" t="str">
        <f>MATCH(A564,'16 Active Employee List'!C:C,)&amp;" is location"</f>
        <v>#N/A</v>
      </c>
      <c r="L564" s="54" t="str">
        <f>MATCH(A564,'126 Active Google Accounts w co'!C:C,)&amp;" is location"</f>
        <v>#N/A</v>
      </c>
      <c r="M564" s="75"/>
    </row>
    <row r="565">
      <c r="A565" s="71"/>
      <c r="B565" s="72"/>
      <c r="C565" s="72"/>
      <c r="D565" s="35"/>
      <c r="E565" s="73"/>
      <c r="F565" s="74" t="s">
        <v>65</v>
      </c>
      <c r="G565" s="75" t="s">
        <v>51</v>
      </c>
      <c r="H565" s="75" t="s">
        <v>66</v>
      </c>
      <c r="I565" s="75"/>
      <c r="J565" s="75"/>
      <c r="K565" s="75" t="str">
        <f>MATCH(A565,'16 Active Employee List'!C:C,)&amp;" is location"</f>
        <v>#N/A</v>
      </c>
      <c r="L565" s="54" t="str">
        <f>MATCH(A565,'126 Active Google Accounts w co'!C:C,)&amp;" is location"</f>
        <v>#N/A</v>
      </c>
      <c r="M565" s="75"/>
    </row>
    <row r="566">
      <c r="A566" s="71"/>
      <c r="B566" s="72"/>
      <c r="C566" s="72"/>
      <c r="D566" s="35"/>
      <c r="E566" s="73"/>
      <c r="F566" s="74" t="s">
        <v>65</v>
      </c>
      <c r="G566" s="75" t="s">
        <v>51</v>
      </c>
      <c r="H566" s="75" t="s">
        <v>66</v>
      </c>
      <c r="I566" s="75"/>
      <c r="J566" s="75"/>
      <c r="K566" s="75" t="str">
        <f>MATCH(A566,'16 Active Employee List'!C:C,)&amp;" is location"</f>
        <v>#N/A</v>
      </c>
      <c r="L566" s="54" t="str">
        <f>MATCH(A566,'126 Active Google Accounts w co'!C:C,)&amp;" is location"</f>
        <v>#N/A</v>
      </c>
      <c r="M566" s="75"/>
    </row>
    <row r="567">
      <c r="A567" s="71"/>
      <c r="B567" s="72"/>
      <c r="C567" s="72"/>
      <c r="D567" s="35"/>
      <c r="E567" s="73"/>
      <c r="F567" s="74" t="s">
        <v>65</v>
      </c>
      <c r="G567" s="75" t="s">
        <v>51</v>
      </c>
      <c r="H567" s="75" t="s">
        <v>66</v>
      </c>
      <c r="I567" s="75"/>
      <c r="J567" s="75"/>
      <c r="K567" s="75" t="str">
        <f>MATCH(A567,'16 Active Employee List'!C:C,)&amp;" is location"</f>
        <v>#N/A</v>
      </c>
      <c r="L567" s="54" t="str">
        <f>MATCH(A567,'126 Active Google Accounts w co'!C:C,)&amp;" is location"</f>
        <v>#N/A</v>
      </c>
      <c r="M567" s="75"/>
    </row>
    <row r="568">
      <c r="A568" s="71"/>
      <c r="B568" s="72"/>
      <c r="C568" s="72"/>
      <c r="D568" s="35"/>
      <c r="E568" s="73"/>
      <c r="F568" s="74" t="s">
        <v>67</v>
      </c>
      <c r="G568" s="75" t="s">
        <v>51</v>
      </c>
      <c r="H568" s="75" t="s">
        <v>66</v>
      </c>
      <c r="I568" s="75"/>
      <c r="J568" s="75"/>
      <c r="K568" s="75" t="str">
        <f>MATCH(A568,'16 Active Employee List'!C:C,)&amp;" is location"</f>
        <v>#N/A</v>
      </c>
      <c r="L568" s="54" t="str">
        <f>MATCH(A568,'126 Active Google Accounts w co'!C:C,)&amp;" is location"</f>
        <v>#N/A</v>
      </c>
      <c r="M568" s="75"/>
    </row>
    <row r="569">
      <c r="A569" s="71"/>
      <c r="B569" s="72"/>
      <c r="C569" s="72"/>
      <c r="D569" s="35"/>
      <c r="E569" s="73"/>
      <c r="F569" s="74" t="s">
        <v>65</v>
      </c>
      <c r="G569" s="75" t="s">
        <v>51</v>
      </c>
      <c r="H569" s="75" t="s">
        <v>66</v>
      </c>
      <c r="I569" s="75"/>
      <c r="J569" s="75"/>
      <c r="K569" s="75" t="str">
        <f>MATCH(A569,'16 Active Employee List'!C:C,)&amp;" is location"</f>
        <v>#N/A</v>
      </c>
      <c r="L569" s="54" t="str">
        <f>MATCH(A569,'126 Active Google Accounts w co'!C:C,)&amp;" is location"</f>
        <v>#N/A</v>
      </c>
      <c r="M569" s="75"/>
    </row>
    <row r="570">
      <c r="A570" s="71"/>
      <c r="B570" s="72"/>
      <c r="C570" s="72"/>
      <c r="D570" s="35"/>
      <c r="E570" s="73"/>
      <c r="F570" s="74" t="s">
        <v>65</v>
      </c>
      <c r="G570" s="75" t="s">
        <v>51</v>
      </c>
      <c r="H570" s="75" t="s">
        <v>1</v>
      </c>
      <c r="I570" s="75"/>
      <c r="J570" s="75"/>
      <c r="K570" s="75" t="str">
        <f>MATCH(A570,'16 Active Employee List'!C:C,)&amp;" is location"</f>
        <v>#N/A</v>
      </c>
      <c r="L570" s="54" t="str">
        <f>MATCH(A570,'126 Active Google Accounts w co'!C:C,)&amp;" is location"</f>
        <v>#N/A</v>
      </c>
      <c r="M570" s="75"/>
    </row>
    <row r="571">
      <c r="A571" s="71"/>
      <c r="B571" s="72"/>
      <c r="C571" s="72"/>
      <c r="D571" s="35"/>
      <c r="E571" s="77"/>
      <c r="F571" s="74" t="s">
        <v>67</v>
      </c>
      <c r="G571" s="75" t="s">
        <v>51</v>
      </c>
      <c r="H571" s="75" t="s">
        <v>66</v>
      </c>
      <c r="I571" s="75"/>
      <c r="J571" s="75"/>
      <c r="K571" s="75" t="str">
        <f>MATCH(A571,'16 Active Employee List'!C:C,)&amp;" is location"</f>
        <v>#N/A</v>
      </c>
      <c r="L571" s="54" t="str">
        <f>MATCH(A571,'126 Active Google Accounts w co'!C:C,)&amp;" is location"</f>
        <v>#N/A</v>
      </c>
      <c r="M571" s="75"/>
    </row>
    <row r="572">
      <c r="A572" s="71"/>
      <c r="B572" s="72"/>
      <c r="C572" s="72"/>
      <c r="D572" s="35"/>
      <c r="E572" s="77"/>
      <c r="F572" s="74" t="s">
        <v>67</v>
      </c>
      <c r="G572" s="75" t="s">
        <v>51</v>
      </c>
      <c r="H572" s="75" t="s">
        <v>66</v>
      </c>
      <c r="I572" s="75"/>
      <c r="J572" s="75"/>
      <c r="K572" s="75" t="str">
        <f>MATCH(A572,'16 Active Employee List'!C:C,)&amp;" is location"</f>
        <v>#N/A</v>
      </c>
      <c r="L572" s="54" t="str">
        <f>MATCH(A572,'126 Active Google Accounts w co'!C:C,)&amp;" is location"</f>
        <v>#N/A</v>
      </c>
      <c r="M572" s="75"/>
    </row>
    <row r="573">
      <c r="A573" s="71"/>
      <c r="B573" s="72"/>
      <c r="C573" s="72"/>
      <c r="D573" s="35"/>
      <c r="E573" s="77"/>
      <c r="F573" s="74" t="s">
        <v>67</v>
      </c>
      <c r="G573" s="75" t="s">
        <v>51</v>
      </c>
      <c r="H573" s="75" t="s">
        <v>66</v>
      </c>
      <c r="I573" s="75"/>
      <c r="J573" s="75"/>
      <c r="K573" s="75" t="str">
        <f>MATCH(A573,'16 Active Employee List'!C:C,)&amp;" is location"</f>
        <v>#N/A</v>
      </c>
      <c r="L573" s="54" t="str">
        <f>MATCH(A573,'126 Active Google Accounts w co'!C:C,)&amp;" is location"</f>
        <v>#N/A</v>
      </c>
      <c r="M573" s="75"/>
    </row>
    <row r="574">
      <c r="A574" s="71"/>
      <c r="B574" s="72"/>
      <c r="C574" s="72"/>
      <c r="D574" s="35"/>
      <c r="E574" s="77"/>
      <c r="F574" s="74" t="s">
        <v>67</v>
      </c>
      <c r="G574" s="75" t="s">
        <v>51</v>
      </c>
      <c r="H574" s="75" t="s">
        <v>66</v>
      </c>
      <c r="I574" s="75"/>
      <c r="J574" s="75"/>
      <c r="K574" s="75" t="str">
        <f>MATCH(A574,'16 Active Employee List'!C:C,)&amp;" is location"</f>
        <v>#N/A</v>
      </c>
      <c r="L574" s="54" t="str">
        <f>MATCH(A574,'126 Active Google Accounts w co'!C:C,)&amp;" is location"</f>
        <v>#N/A</v>
      </c>
      <c r="M574" s="75"/>
    </row>
    <row r="575">
      <c r="A575" s="71"/>
      <c r="B575" s="72"/>
      <c r="C575" s="72"/>
      <c r="D575" s="35"/>
      <c r="E575" s="77"/>
      <c r="F575" s="74" t="s">
        <v>67</v>
      </c>
      <c r="G575" s="75" t="s">
        <v>51</v>
      </c>
      <c r="H575" s="75" t="s">
        <v>66</v>
      </c>
      <c r="I575" s="75"/>
      <c r="J575" s="75"/>
      <c r="K575" s="75" t="str">
        <f>MATCH(A575,'16 Active Employee List'!C:C,)&amp;" is location"</f>
        <v>#N/A</v>
      </c>
      <c r="L575" s="54" t="str">
        <f>MATCH(A575,'126 Active Google Accounts w co'!C:C,)&amp;" is location"</f>
        <v>#N/A</v>
      </c>
      <c r="M575" s="75"/>
    </row>
    <row r="576">
      <c r="A576" s="71"/>
      <c r="B576" s="35"/>
      <c r="C576" s="35"/>
      <c r="D576" s="35"/>
      <c r="E576" s="77"/>
      <c r="F576" s="74" t="s">
        <v>67</v>
      </c>
      <c r="G576" s="75" t="s">
        <v>51</v>
      </c>
      <c r="H576" s="75" t="s">
        <v>66</v>
      </c>
      <c r="I576" s="75"/>
      <c r="J576" s="75"/>
      <c r="K576" s="75" t="str">
        <f>MATCH(A576,'16 Active Employee List'!C:C,)&amp;" is location"</f>
        <v>#N/A</v>
      </c>
      <c r="L576" s="54" t="str">
        <f>MATCH(A576,'126 Active Google Accounts w co'!C:C,)&amp;" is location"</f>
        <v>#N/A</v>
      </c>
      <c r="M576" s="75"/>
    </row>
    <row r="577">
      <c r="A577" s="71"/>
      <c r="B577" s="72"/>
      <c r="C577" s="72"/>
      <c r="D577" s="35"/>
      <c r="E577" s="77"/>
      <c r="F577" s="74" t="s">
        <v>67</v>
      </c>
      <c r="G577" s="75" t="s">
        <v>51</v>
      </c>
      <c r="H577" s="75" t="s">
        <v>66</v>
      </c>
      <c r="I577" s="75"/>
      <c r="J577" s="75"/>
      <c r="K577" s="75" t="str">
        <f>MATCH(A577,'16 Active Employee List'!C:C,)&amp;" is location"</f>
        <v>#N/A</v>
      </c>
      <c r="L577" s="54" t="str">
        <f>MATCH(A577,'126 Active Google Accounts w co'!C:C,)&amp;" is location"</f>
        <v>#N/A</v>
      </c>
      <c r="M577" s="75"/>
    </row>
    <row r="578">
      <c r="A578" s="71"/>
      <c r="B578" s="72"/>
      <c r="C578" s="72"/>
      <c r="D578" s="35"/>
      <c r="E578" s="77"/>
      <c r="F578" s="74" t="s">
        <v>67</v>
      </c>
      <c r="G578" s="75" t="s">
        <v>51</v>
      </c>
      <c r="H578" s="75" t="s">
        <v>66</v>
      </c>
      <c r="I578" s="75"/>
      <c r="J578" s="75"/>
      <c r="K578" s="75" t="str">
        <f>MATCH(A578,'16 Active Employee List'!C:C,)&amp;" is location"</f>
        <v>#N/A</v>
      </c>
      <c r="L578" s="54" t="str">
        <f>MATCH(A578,'126 Active Google Accounts w co'!C:C,)&amp;" is location"</f>
        <v>#N/A</v>
      </c>
      <c r="M578" s="75"/>
    </row>
    <row r="579">
      <c r="A579" s="71"/>
      <c r="B579" s="72"/>
      <c r="C579" s="72"/>
      <c r="D579" s="35"/>
      <c r="E579" s="77"/>
      <c r="F579" s="74" t="s">
        <v>67</v>
      </c>
      <c r="G579" s="75" t="s">
        <v>51</v>
      </c>
      <c r="H579" s="75" t="s">
        <v>66</v>
      </c>
      <c r="I579" s="75"/>
      <c r="J579" s="75"/>
      <c r="K579" s="75" t="str">
        <f>MATCH(A579,'16 Active Employee List'!C:C,)&amp;" is location"</f>
        <v>#N/A</v>
      </c>
      <c r="L579" s="54" t="str">
        <f>MATCH(A579,'126 Active Google Accounts w co'!C:C,)&amp;" is location"</f>
        <v>#N/A</v>
      </c>
      <c r="M579" s="75"/>
    </row>
    <row r="580">
      <c r="A580" s="71"/>
      <c r="B580" s="72"/>
      <c r="C580" s="72"/>
      <c r="D580" s="35"/>
      <c r="E580" s="77"/>
      <c r="F580" s="74" t="s">
        <v>67</v>
      </c>
      <c r="G580" s="75" t="s">
        <v>51</v>
      </c>
      <c r="H580" s="75" t="s">
        <v>66</v>
      </c>
      <c r="I580" s="75"/>
      <c r="J580" s="75"/>
      <c r="K580" s="75" t="str">
        <f>MATCH(A580,'16 Active Employee List'!C:C,)&amp;" is location"</f>
        <v>#N/A</v>
      </c>
      <c r="L580" s="54" t="str">
        <f>MATCH(A580,'126 Active Google Accounts w co'!C:C,)&amp;" is location"</f>
        <v>#N/A</v>
      </c>
      <c r="M580" s="75"/>
    </row>
    <row r="581">
      <c r="A581" s="71"/>
      <c r="B581" s="72"/>
      <c r="C581" s="72"/>
      <c r="D581" s="35"/>
      <c r="E581" s="77"/>
      <c r="F581" s="74" t="s">
        <v>67</v>
      </c>
      <c r="G581" s="75" t="s">
        <v>51</v>
      </c>
      <c r="H581" s="75" t="s">
        <v>66</v>
      </c>
      <c r="I581" s="75"/>
      <c r="J581" s="75"/>
      <c r="K581" s="75" t="str">
        <f>MATCH(A581,'16 Active Employee List'!C:C,)&amp;" is location"</f>
        <v>#N/A</v>
      </c>
      <c r="L581" s="54" t="str">
        <f>MATCH(A581,'126 Active Google Accounts w co'!C:C,)&amp;" is location"</f>
        <v>#N/A</v>
      </c>
      <c r="M581" s="75"/>
    </row>
    <row r="582">
      <c r="A582" s="71"/>
      <c r="B582" s="72"/>
      <c r="C582" s="72"/>
      <c r="D582" s="35"/>
      <c r="E582" s="73"/>
      <c r="F582" s="74" t="s">
        <v>67</v>
      </c>
      <c r="G582" s="75" t="s">
        <v>51</v>
      </c>
      <c r="H582" s="75" t="s">
        <v>66</v>
      </c>
      <c r="I582" s="75"/>
      <c r="J582" s="75"/>
      <c r="K582" s="75" t="str">
        <f>MATCH(A582,'16 Active Employee List'!C:C,)&amp;" is location"</f>
        <v>#N/A</v>
      </c>
      <c r="L582" s="54" t="str">
        <f>MATCH(A582,'126 Active Google Accounts w co'!C:C,)&amp;" is location"</f>
        <v>#N/A</v>
      </c>
      <c r="M582" s="75"/>
    </row>
    <row r="583">
      <c r="A583" s="71"/>
      <c r="B583" s="35"/>
      <c r="C583" s="35"/>
      <c r="D583" s="35"/>
      <c r="E583" s="73"/>
      <c r="F583" s="74" t="s">
        <v>67</v>
      </c>
      <c r="G583" s="75" t="s">
        <v>51</v>
      </c>
      <c r="H583" s="75" t="s">
        <v>66</v>
      </c>
      <c r="I583" s="75"/>
      <c r="J583" s="75"/>
      <c r="K583" s="75" t="str">
        <f>MATCH(A583,'16 Active Employee List'!C:C,)&amp;" is location"</f>
        <v>#N/A</v>
      </c>
      <c r="L583" s="54" t="str">
        <f>MATCH(A583,'126 Active Google Accounts w co'!C:C,)&amp;" is location"</f>
        <v>#N/A</v>
      </c>
      <c r="M583" s="75"/>
    </row>
    <row r="584">
      <c r="A584" s="71"/>
      <c r="B584" s="35"/>
      <c r="C584" s="35"/>
      <c r="D584" s="35"/>
      <c r="E584" s="73"/>
      <c r="F584" s="74" t="s">
        <v>67</v>
      </c>
      <c r="G584" s="75" t="s">
        <v>51</v>
      </c>
      <c r="H584" s="75" t="s">
        <v>1</v>
      </c>
      <c r="I584" s="75"/>
      <c r="J584" s="75"/>
      <c r="K584" s="75" t="str">
        <f>MATCH(A584,'16 Active Employee List'!C:C,)&amp;" is location"</f>
        <v>#N/A</v>
      </c>
      <c r="L584" s="54" t="str">
        <f>MATCH(A584,'126 Active Google Accounts w co'!C:C,)&amp;" is location"</f>
        <v>#N/A</v>
      </c>
      <c r="M584" s="75"/>
    </row>
    <row r="585">
      <c r="A585" s="71"/>
      <c r="B585" s="35"/>
      <c r="C585" s="35"/>
      <c r="D585" s="35"/>
      <c r="E585" s="73"/>
      <c r="F585" s="74" t="s">
        <v>67</v>
      </c>
      <c r="G585" s="75" t="s">
        <v>51</v>
      </c>
      <c r="H585" s="75" t="s">
        <v>66</v>
      </c>
      <c r="I585" s="75"/>
      <c r="J585" s="75"/>
      <c r="K585" s="75" t="str">
        <f>MATCH(A585,'16 Active Employee List'!C:C,)&amp;" is location"</f>
        <v>#N/A</v>
      </c>
      <c r="L585" s="54" t="str">
        <f>MATCH(A585,'126 Active Google Accounts w co'!C:C,)&amp;" is location"</f>
        <v>#N/A</v>
      </c>
      <c r="M585" s="75"/>
    </row>
    <row r="586">
      <c r="A586" s="71"/>
      <c r="B586" s="35"/>
      <c r="C586" s="35"/>
      <c r="D586" s="35"/>
      <c r="E586" s="73"/>
      <c r="F586" s="74" t="s">
        <v>67</v>
      </c>
      <c r="G586" s="75" t="s">
        <v>51</v>
      </c>
      <c r="H586" s="75" t="s">
        <v>66</v>
      </c>
      <c r="I586" s="75"/>
      <c r="J586" s="75"/>
      <c r="K586" s="75" t="str">
        <f>MATCH(A586,'16 Active Employee List'!C:C,)&amp;" is location"</f>
        <v>#N/A</v>
      </c>
      <c r="L586" s="54" t="str">
        <f>MATCH(A586,'126 Active Google Accounts w co'!C:C,)&amp;" is location"</f>
        <v>#N/A</v>
      </c>
      <c r="M586" s="75"/>
    </row>
    <row r="587">
      <c r="A587" s="71"/>
      <c r="B587" s="35"/>
      <c r="C587" s="35"/>
      <c r="D587" s="35"/>
      <c r="E587" s="73"/>
      <c r="F587" s="74" t="s">
        <v>67</v>
      </c>
      <c r="G587" s="75" t="s">
        <v>51</v>
      </c>
      <c r="H587" s="75" t="s">
        <v>66</v>
      </c>
      <c r="I587" s="75"/>
      <c r="J587" s="75"/>
      <c r="K587" s="75" t="str">
        <f>MATCH(A587,'16 Active Employee List'!C:C,)&amp;" is location"</f>
        <v>#N/A</v>
      </c>
      <c r="L587" s="54" t="str">
        <f>MATCH(A587,'126 Active Google Accounts w co'!C:C,)&amp;" is location"</f>
        <v>#N/A</v>
      </c>
      <c r="M587" s="75"/>
    </row>
    <row r="588">
      <c r="A588" s="71"/>
      <c r="B588" s="35"/>
      <c r="C588" s="35"/>
      <c r="D588" s="35"/>
      <c r="E588" s="73"/>
      <c r="F588" s="74" t="s">
        <v>67</v>
      </c>
      <c r="G588" s="75" t="s">
        <v>51</v>
      </c>
      <c r="H588" s="75" t="s">
        <v>66</v>
      </c>
      <c r="I588" s="75"/>
      <c r="J588" s="75"/>
      <c r="K588" s="75" t="str">
        <f>MATCH(A588,'16 Active Employee List'!C:C,)&amp;" is location"</f>
        <v>#N/A</v>
      </c>
      <c r="L588" s="54" t="str">
        <f>MATCH(A588,'126 Active Google Accounts w co'!C:C,)&amp;" is location"</f>
        <v>#N/A</v>
      </c>
      <c r="M588" s="75"/>
    </row>
    <row r="589">
      <c r="A589" s="71"/>
      <c r="B589" s="35"/>
      <c r="C589" s="35"/>
      <c r="D589" s="35"/>
      <c r="E589" s="73"/>
      <c r="F589" s="74" t="s">
        <v>67</v>
      </c>
      <c r="G589" s="75" t="s">
        <v>51</v>
      </c>
      <c r="H589" s="75" t="s">
        <v>66</v>
      </c>
      <c r="I589" s="75"/>
      <c r="J589" s="75"/>
      <c r="K589" s="75" t="str">
        <f>MATCH(A589,'16 Active Employee List'!C:C,)&amp;" is location"</f>
        <v>#N/A</v>
      </c>
      <c r="L589" s="54" t="str">
        <f>MATCH(A589,'126 Active Google Accounts w co'!C:C,)&amp;" is location"</f>
        <v>#N/A</v>
      </c>
      <c r="M589" s="75"/>
    </row>
    <row r="590">
      <c r="A590" s="71"/>
      <c r="B590" s="35"/>
      <c r="C590" s="35"/>
      <c r="D590" s="35"/>
      <c r="E590" s="73"/>
      <c r="F590" s="74" t="s">
        <v>67</v>
      </c>
      <c r="G590" s="75" t="s">
        <v>51</v>
      </c>
      <c r="H590" s="75" t="s">
        <v>66</v>
      </c>
      <c r="I590" s="75"/>
      <c r="J590" s="75"/>
      <c r="K590" s="75" t="str">
        <f>MATCH(A590,'16 Active Employee List'!C:C,)&amp;" is location"</f>
        <v>#N/A</v>
      </c>
      <c r="L590" s="54" t="str">
        <f>MATCH(A590,'126 Active Google Accounts w co'!C:C,)&amp;" is location"</f>
        <v>#N/A</v>
      </c>
      <c r="M590" s="75"/>
    </row>
    <row r="591">
      <c r="A591" s="71"/>
      <c r="B591" s="35"/>
      <c r="C591" s="35"/>
      <c r="D591" s="35"/>
      <c r="E591" s="73"/>
      <c r="F591" s="74" t="s">
        <v>67</v>
      </c>
      <c r="G591" s="75" t="s">
        <v>51</v>
      </c>
      <c r="H591" s="75" t="s">
        <v>66</v>
      </c>
      <c r="I591" s="75"/>
      <c r="J591" s="75"/>
      <c r="K591" s="75" t="str">
        <f>MATCH(A591,'16 Active Employee List'!C:C,)&amp;" is location"</f>
        <v>#N/A</v>
      </c>
      <c r="L591" s="54" t="str">
        <f>MATCH(A591,'126 Active Google Accounts w co'!C:C,)&amp;" is location"</f>
        <v>#N/A</v>
      </c>
      <c r="M591" s="75"/>
    </row>
    <row r="592">
      <c r="A592" s="71"/>
      <c r="B592" s="35"/>
      <c r="C592" s="35"/>
      <c r="D592" s="35"/>
      <c r="E592" s="73"/>
      <c r="F592" s="74" t="s">
        <v>67</v>
      </c>
      <c r="G592" s="75" t="s">
        <v>51</v>
      </c>
      <c r="H592" s="75" t="s">
        <v>66</v>
      </c>
      <c r="I592" s="75"/>
      <c r="J592" s="75"/>
      <c r="K592" s="75" t="str">
        <f>MATCH(A592,'16 Active Employee List'!C:C,)&amp;" is location"</f>
        <v>#N/A</v>
      </c>
      <c r="L592" s="54" t="str">
        <f>MATCH(A592,'126 Active Google Accounts w co'!C:C,)&amp;" is location"</f>
        <v>#N/A</v>
      </c>
      <c r="M592" s="75"/>
    </row>
    <row r="593">
      <c r="A593" s="71"/>
      <c r="B593" s="35"/>
      <c r="C593" s="35"/>
      <c r="D593" s="35"/>
      <c r="E593" s="73"/>
      <c r="F593" s="74" t="s">
        <v>67</v>
      </c>
      <c r="G593" s="75" t="s">
        <v>51</v>
      </c>
      <c r="H593" s="75" t="s">
        <v>66</v>
      </c>
      <c r="I593" s="75"/>
      <c r="J593" s="75"/>
      <c r="K593" s="75" t="str">
        <f>MATCH(A593,'16 Active Employee List'!C:C,)&amp;" is location"</f>
        <v>#N/A</v>
      </c>
      <c r="L593" s="54" t="str">
        <f>MATCH(A593,'126 Active Google Accounts w co'!C:C,)&amp;" is location"</f>
        <v>#N/A</v>
      </c>
      <c r="M593" s="75"/>
    </row>
    <row r="594">
      <c r="A594" s="71"/>
      <c r="B594" s="72"/>
      <c r="C594" s="72"/>
      <c r="D594" s="35"/>
      <c r="E594" s="73"/>
      <c r="F594" s="74" t="s">
        <v>67</v>
      </c>
      <c r="G594" s="75" t="s">
        <v>51</v>
      </c>
      <c r="H594" s="75" t="s">
        <v>66</v>
      </c>
      <c r="I594" s="75"/>
      <c r="J594" s="75"/>
      <c r="K594" s="75" t="str">
        <f>MATCH(A594,'16 Active Employee List'!C:C,)&amp;" is location"</f>
        <v>#N/A</v>
      </c>
      <c r="L594" s="54" t="str">
        <f>MATCH(A594,'126 Active Google Accounts w co'!C:C,)&amp;" is location"</f>
        <v>#N/A</v>
      </c>
      <c r="M594" s="75"/>
    </row>
    <row r="595">
      <c r="A595" s="71"/>
      <c r="B595" s="35"/>
      <c r="C595" s="35"/>
      <c r="D595" s="35"/>
      <c r="E595" s="73"/>
      <c r="F595" s="74" t="s">
        <v>67</v>
      </c>
      <c r="G595" s="75" t="s">
        <v>51</v>
      </c>
      <c r="H595" s="75" t="s">
        <v>66</v>
      </c>
      <c r="I595" s="75"/>
      <c r="J595" s="75"/>
      <c r="K595" s="75" t="str">
        <f>MATCH(A595,'16 Active Employee List'!C:C,)&amp;" is location"</f>
        <v>#N/A</v>
      </c>
      <c r="L595" s="54" t="str">
        <f>MATCH(A595,'126 Active Google Accounts w co'!C:C,)&amp;" is location"</f>
        <v>#N/A</v>
      </c>
      <c r="M595" s="75"/>
    </row>
    <row r="596">
      <c r="A596" s="71"/>
      <c r="B596" s="72"/>
      <c r="C596" s="72"/>
      <c r="D596" s="35"/>
      <c r="E596" s="77"/>
      <c r="F596" s="74" t="s">
        <v>67</v>
      </c>
      <c r="G596" s="75" t="s">
        <v>51</v>
      </c>
      <c r="H596" s="75" t="s">
        <v>66</v>
      </c>
      <c r="I596" s="75"/>
      <c r="J596" s="75"/>
      <c r="K596" s="75" t="str">
        <f>MATCH(A596,'16 Active Employee List'!C:C,)&amp;" is location"</f>
        <v>#N/A</v>
      </c>
      <c r="L596" s="54" t="str">
        <f>MATCH(A596,'126 Active Google Accounts w co'!C:C,)&amp;" is location"</f>
        <v>#N/A</v>
      </c>
      <c r="M596" s="75"/>
    </row>
    <row r="597">
      <c r="A597" s="71"/>
      <c r="B597" s="35"/>
      <c r="C597" s="35"/>
      <c r="D597" s="35"/>
      <c r="E597" s="77"/>
      <c r="F597" s="74" t="s">
        <v>67</v>
      </c>
      <c r="G597" s="75" t="s">
        <v>51</v>
      </c>
      <c r="H597" s="75" t="s">
        <v>66</v>
      </c>
      <c r="I597" s="75"/>
      <c r="J597" s="75"/>
      <c r="K597" s="75" t="str">
        <f>MATCH(A597,'16 Active Employee List'!C:C,)&amp;" is location"</f>
        <v>#N/A</v>
      </c>
      <c r="L597" s="54" t="str">
        <f>MATCH(A597,'126 Active Google Accounts w co'!C:C,)&amp;" is location"</f>
        <v>#N/A</v>
      </c>
      <c r="M597" s="75"/>
    </row>
    <row r="598">
      <c r="A598" s="71"/>
      <c r="B598" s="72"/>
      <c r="C598" s="72"/>
      <c r="D598" s="35"/>
      <c r="E598" s="77"/>
      <c r="F598" s="74" t="s">
        <v>67</v>
      </c>
      <c r="G598" s="75" t="s">
        <v>51</v>
      </c>
      <c r="H598" s="75" t="s">
        <v>66</v>
      </c>
      <c r="I598" s="75"/>
      <c r="J598" s="75"/>
      <c r="K598" s="75" t="str">
        <f>MATCH(A598,'16 Active Employee List'!C:C,)&amp;" is location"</f>
        <v>#N/A</v>
      </c>
      <c r="L598" s="54" t="str">
        <f>MATCH(A598,'126 Active Google Accounts w co'!C:C,)&amp;" is location"</f>
        <v>#N/A</v>
      </c>
      <c r="M598" s="75"/>
    </row>
    <row r="599">
      <c r="A599" s="71"/>
      <c r="B599" s="35"/>
      <c r="C599" s="35"/>
      <c r="D599" s="35"/>
      <c r="E599" s="77"/>
      <c r="F599" s="74" t="s">
        <v>67</v>
      </c>
      <c r="G599" s="75" t="s">
        <v>51</v>
      </c>
      <c r="H599" s="75" t="s">
        <v>66</v>
      </c>
      <c r="I599" s="75"/>
      <c r="J599" s="75"/>
      <c r="K599" s="75" t="str">
        <f>MATCH(A599,'16 Active Employee List'!C:C,)&amp;" is location"</f>
        <v>#N/A</v>
      </c>
      <c r="L599" s="54" t="str">
        <f>MATCH(A599,'126 Active Google Accounts w co'!C:C,)&amp;" is location"</f>
        <v>#N/A</v>
      </c>
      <c r="M599" s="75"/>
    </row>
    <row r="600">
      <c r="A600" s="71"/>
      <c r="B600" s="35"/>
      <c r="C600" s="35"/>
      <c r="D600" s="35"/>
      <c r="E600" s="77"/>
      <c r="F600" s="74" t="s">
        <v>65</v>
      </c>
      <c r="G600" s="75" t="s">
        <v>51</v>
      </c>
      <c r="H600" s="75" t="s">
        <v>66</v>
      </c>
      <c r="I600" s="75"/>
      <c r="J600" s="75"/>
      <c r="K600" s="75" t="str">
        <f>MATCH(A600,'16 Active Employee List'!C:C,)&amp;" is location"</f>
        <v>#N/A</v>
      </c>
      <c r="L600" s="54" t="str">
        <f>MATCH(A600,'126 Active Google Accounts w co'!C:C,)&amp;" is location"</f>
        <v>#N/A</v>
      </c>
      <c r="M600" s="75"/>
    </row>
    <row r="601">
      <c r="A601" s="71"/>
      <c r="B601" s="35"/>
      <c r="C601" s="35"/>
      <c r="D601" s="35"/>
      <c r="E601" s="77"/>
      <c r="F601" s="74" t="s">
        <v>67</v>
      </c>
      <c r="G601" s="75" t="s">
        <v>51</v>
      </c>
      <c r="H601" s="75" t="s">
        <v>66</v>
      </c>
      <c r="I601" s="75"/>
      <c r="J601" s="75"/>
      <c r="K601" s="75" t="str">
        <f>MATCH(A601,'16 Active Employee List'!C:C,)&amp;" is location"</f>
        <v>#N/A</v>
      </c>
      <c r="L601" s="54" t="str">
        <f>MATCH(A601,'126 Active Google Accounts w co'!C:C,)&amp;" is location"</f>
        <v>#N/A</v>
      </c>
      <c r="M601" s="75"/>
    </row>
    <row r="602">
      <c r="A602" s="71"/>
      <c r="B602" s="35"/>
      <c r="C602" s="35"/>
      <c r="D602" s="35"/>
      <c r="E602" s="73"/>
      <c r="F602" s="74" t="s">
        <v>67</v>
      </c>
      <c r="G602" s="75" t="s">
        <v>51</v>
      </c>
      <c r="H602" s="75" t="s">
        <v>66</v>
      </c>
      <c r="I602" s="75"/>
      <c r="J602" s="75"/>
      <c r="K602" s="75" t="str">
        <f>MATCH(A602,'16 Active Employee List'!C:C,)&amp;" is location"</f>
        <v>#N/A</v>
      </c>
      <c r="L602" s="54" t="str">
        <f>MATCH(A602,'126 Active Google Accounts w co'!C:C,)&amp;" is location"</f>
        <v>#N/A</v>
      </c>
      <c r="M602" s="75"/>
    </row>
    <row r="603">
      <c r="A603" s="71"/>
      <c r="B603" s="35"/>
      <c r="C603" s="35"/>
      <c r="D603" s="35"/>
      <c r="E603" s="73"/>
      <c r="F603" s="74" t="s">
        <v>67</v>
      </c>
      <c r="G603" s="75" t="s">
        <v>51</v>
      </c>
      <c r="H603" s="75" t="s">
        <v>66</v>
      </c>
      <c r="I603" s="75"/>
      <c r="J603" s="75"/>
      <c r="K603" s="75" t="str">
        <f>MATCH(A603,'16 Active Employee List'!C:C,)&amp;" is location"</f>
        <v>#N/A</v>
      </c>
      <c r="L603" s="54" t="str">
        <f>MATCH(A603,'126 Active Google Accounts w co'!C:C,)&amp;" is location"</f>
        <v>#N/A</v>
      </c>
      <c r="M603" s="75"/>
    </row>
    <row r="604">
      <c r="A604" s="71"/>
      <c r="B604" s="35"/>
      <c r="C604" s="35"/>
      <c r="D604" s="35"/>
      <c r="E604" s="73"/>
      <c r="F604" s="74" t="s">
        <v>67</v>
      </c>
      <c r="G604" s="75" t="s">
        <v>51</v>
      </c>
      <c r="H604" s="75" t="s">
        <v>66</v>
      </c>
      <c r="I604" s="75"/>
      <c r="J604" s="75"/>
      <c r="K604" s="75" t="str">
        <f>MATCH(A604,'16 Active Employee List'!C:C,)&amp;" is location"</f>
        <v>#N/A</v>
      </c>
      <c r="L604" s="54" t="str">
        <f>MATCH(A604,'126 Active Google Accounts w co'!C:C,)&amp;" is location"</f>
        <v>#N/A</v>
      </c>
      <c r="M604" s="75"/>
    </row>
    <row r="605">
      <c r="A605" s="71"/>
      <c r="B605" s="35"/>
      <c r="C605" s="35"/>
      <c r="D605" s="35"/>
      <c r="E605" s="73"/>
      <c r="F605" s="74" t="s">
        <v>67</v>
      </c>
      <c r="G605" s="75" t="s">
        <v>51</v>
      </c>
      <c r="H605" s="75" t="s">
        <v>66</v>
      </c>
      <c r="I605" s="75"/>
      <c r="J605" s="75"/>
      <c r="K605" s="75" t="str">
        <f>MATCH(A605,'16 Active Employee List'!C:C,)&amp;" is location"</f>
        <v>#N/A</v>
      </c>
      <c r="L605" s="54" t="str">
        <f>MATCH(A605,'126 Active Google Accounts w co'!C:C,)&amp;" is location"</f>
        <v>#N/A</v>
      </c>
      <c r="M605" s="75"/>
    </row>
    <row r="606">
      <c r="A606" s="71"/>
      <c r="B606" s="35"/>
      <c r="C606" s="35"/>
      <c r="D606" s="35"/>
      <c r="E606" s="73"/>
      <c r="F606" s="74" t="s">
        <v>67</v>
      </c>
      <c r="G606" s="75" t="s">
        <v>51</v>
      </c>
      <c r="H606" s="75" t="s">
        <v>66</v>
      </c>
      <c r="I606" s="75"/>
      <c r="J606" s="75"/>
      <c r="K606" s="75" t="str">
        <f>MATCH(A606,'16 Active Employee List'!C:C,)&amp;" is location"</f>
        <v>#N/A</v>
      </c>
      <c r="L606" s="54" t="str">
        <f>MATCH(A606,'126 Active Google Accounts w co'!C:C,)&amp;" is location"</f>
        <v>#N/A</v>
      </c>
      <c r="M606" s="75"/>
    </row>
    <row r="607">
      <c r="A607" s="71"/>
      <c r="B607" s="35"/>
      <c r="C607" s="35"/>
      <c r="D607" s="35"/>
      <c r="E607" s="73"/>
      <c r="F607" s="74" t="s">
        <v>67</v>
      </c>
      <c r="G607" s="75" t="s">
        <v>51</v>
      </c>
      <c r="H607" s="75" t="s">
        <v>1</v>
      </c>
      <c r="I607" s="75"/>
      <c r="J607" s="75"/>
      <c r="K607" s="75" t="str">
        <f>MATCH(A607,'16 Active Employee List'!C:C,)&amp;" is location"</f>
        <v>#N/A</v>
      </c>
      <c r="L607" s="54" t="str">
        <f>MATCH(A607,'126 Active Google Accounts w co'!C:C,)&amp;" is location"</f>
        <v>#N/A</v>
      </c>
      <c r="M607" s="75"/>
    </row>
    <row r="608">
      <c r="A608" s="71"/>
      <c r="B608" s="72"/>
      <c r="C608" s="72"/>
      <c r="D608" s="35"/>
      <c r="E608" s="73"/>
      <c r="F608" s="74" t="s">
        <v>67</v>
      </c>
      <c r="G608" s="75" t="s">
        <v>51</v>
      </c>
      <c r="H608" s="75" t="s">
        <v>1</v>
      </c>
      <c r="I608" s="75"/>
      <c r="J608" s="75"/>
      <c r="K608" s="75" t="str">
        <f>MATCH(A608,'16 Active Employee List'!C:C,)&amp;" is location"</f>
        <v>#N/A</v>
      </c>
      <c r="L608" s="54" t="str">
        <f>MATCH(A608,'126 Active Google Accounts w co'!C:C,)&amp;" is location"</f>
        <v>#N/A</v>
      </c>
      <c r="M608" s="75"/>
    </row>
    <row r="609">
      <c r="A609" s="71"/>
      <c r="B609" s="72"/>
      <c r="C609" s="72"/>
      <c r="D609" s="35"/>
      <c r="E609" s="73"/>
      <c r="F609" s="74" t="s">
        <v>67</v>
      </c>
      <c r="G609" s="75" t="s">
        <v>51</v>
      </c>
      <c r="H609" s="75" t="s">
        <v>66</v>
      </c>
      <c r="I609" s="75"/>
      <c r="J609" s="75"/>
      <c r="K609" s="75" t="str">
        <f>MATCH(A609,'16 Active Employee List'!C:C,)&amp;" is location"</f>
        <v>#N/A</v>
      </c>
      <c r="L609" s="75"/>
      <c r="M609" s="75"/>
    </row>
    <row r="610">
      <c r="A610" s="71"/>
      <c r="B610" s="72"/>
      <c r="C610" s="72"/>
      <c r="D610" s="35"/>
      <c r="E610" s="73"/>
      <c r="F610" s="74" t="s">
        <v>67</v>
      </c>
      <c r="G610" s="75" t="s">
        <v>51</v>
      </c>
      <c r="H610" s="75" t="s">
        <v>66</v>
      </c>
      <c r="I610" s="75"/>
      <c r="J610" s="75"/>
      <c r="K610" s="75" t="str">
        <f>MATCH(A610,'16 Active Employee List'!C:C,)&amp;" is location"</f>
        <v>#N/A</v>
      </c>
      <c r="L610" s="75"/>
      <c r="M610" s="75"/>
    </row>
    <row r="611">
      <c r="A611" s="71"/>
      <c r="B611" s="72"/>
      <c r="C611" s="72"/>
      <c r="D611" s="35"/>
      <c r="E611" s="73"/>
      <c r="F611" s="74" t="s">
        <v>67</v>
      </c>
      <c r="G611" s="75" t="s">
        <v>51</v>
      </c>
      <c r="H611" s="75" t="s">
        <v>66</v>
      </c>
      <c r="I611" s="75"/>
      <c r="J611" s="75"/>
      <c r="K611" s="75" t="str">
        <f>MATCH(A611,'16 Active Employee List'!C:C,)&amp;" is location"</f>
        <v>#N/A</v>
      </c>
      <c r="L611" s="75"/>
      <c r="M611" s="75"/>
    </row>
    <row r="612">
      <c r="A612" s="71"/>
      <c r="B612" s="72"/>
      <c r="C612" s="72"/>
      <c r="D612" s="35"/>
      <c r="E612" s="73"/>
      <c r="F612" s="74" t="s">
        <v>67</v>
      </c>
      <c r="G612" s="75" t="s">
        <v>51</v>
      </c>
      <c r="H612" s="75" t="s">
        <v>66</v>
      </c>
      <c r="I612" s="75"/>
      <c r="J612" s="75"/>
      <c r="K612" s="75" t="str">
        <f>MATCH(A612,'16 Active Employee List'!C:C,)&amp;" is location"</f>
        <v>#N/A</v>
      </c>
      <c r="L612" s="75"/>
      <c r="M612" s="75"/>
    </row>
    <row r="613">
      <c r="A613" s="71"/>
      <c r="B613" s="72"/>
      <c r="C613" s="72"/>
      <c r="D613" s="35"/>
      <c r="E613" s="73"/>
      <c r="F613" s="74" t="s">
        <v>67</v>
      </c>
      <c r="G613" s="75" t="s">
        <v>51</v>
      </c>
      <c r="H613" s="75" t="s">
        <v>66</v>
      </c>
      <c r="I613" s="75"/>
      <c r="J613" s="75"/>
      <c r="K613" s="75" t="str">
        <f>MATCH(A613,'16 Active Employee List'!C:C,)&amp;" is location"</f>
        <v>#N/A</v>
      </c>
      <c r="L613" s="75"/>
      <c r="M613" s="75"/>
    </row>
    <row r="614">
      <c r="A614" s="71"/>
      <c r="B614" s="72"/>
      <c r="C614" s="72"/>
      <c r="D614" s="35"/>
      <c r="E614" s="73"/>
      <c r="F614" s="74" t="s">
        <v>67</v>
      </c>
      <c r="G614" s="75" t="s">
        <v>51</v>
      </c>
      <c r="H614" s="75" t="s">
        <v>66</v>
      </c>
      <c r="I614" s="75"/>
      <c r="J614" s="75"/>
      <c r="K614" s="75" t="str">
        <f>MATCH(A614,'16 Active Employee List'!C:C,)&amp;" is location"</f>
        <v>#N/A</v>
      </c>
      <c r="L614" s="75"/>
      <c r="M614" s="75"/>
    </row>
    <row r="615">
      <c r="A615" s="71"/>
      <c r="B615" s="72"/>
      <c r="C615" s="72"/>
      <c r="D615" s="35"/>
      <c r="E615" s="73"/>
      <c r="F615" s="74" t="s">
        <v>67</v>
      </c>
      <c r="G615" s="75" t="s">
        <v>51</v>
      </c>
      <c r="H615" s="75" t="s">
        <v>66</v>
      </c>
      <c r="I615" s="75"/>
      <c r="J615" s="75"/>
      <c r="K615" s="75" t="str">
        <f>MATCH(A615,'16 Active Employee List'!C:C,)&amp;" is location"</f>
        <v>#N/A</v>
      </c>
      <c r="L615" s="75"/>
      <c r="M615" s="75"/>
    </row>
    <row r="616">
      <c r="A616" s="71"/>
      <c r="B616" s="72"/>
      <c r="C616" s="72"/>
      <c r="D616" s="35"/>
      <c r="E616" s="73"/>
      <c r="F616" s="74" t="s">
        <v>67</v>
      </c>
      <c r="G616" s="75" t="s">
        <v>51</v>
      </c>
      <c r="H616" s="75" t="s">
        <v>66</v>
      </c>
      <c r="I616" s="75"/>
      <c r="J616" s="75"/>
      <c r="K616" s="75" t="str">
        <f>MATCH(A616,'16 Active Employee List'!C:C,)&amp;" is location"</f>
        <v>#N/A</v>
      </c>
      <c r="L616" s="75"/>
      <c r="M616" s="75"/>
    </row>
    <row r="617">
      <c r="A617" s="71"/>
      <c r="B617" s="72"/>
      <c r="C617" s="72"/>
      <c r="D617" s="35"/>
      <c r="E617" s="73"/>
      <c r="F617" s="74" t="s">
        <v>67</v>
      </c>
      <c r="G617" s="75" t="s">
        <v>51</v>
      </c>
      <c r="H617" s="75" t="s">
        <v>66</v>
      </c>
      <c r="I617" s="75"/>
      <c r="J617" s="75"/>
      <c r="K617" s="75" t="str">
        <f>MATCH(A617,'16 Active Employee List'!C:C,)&amp;" is location"</f>
        <v>#N/A</v>
      </c>
      <c r="L617" s="75"/>
      <c r="M617" s="75"/>
    </row>
    <row r="618">
      <c r="A618" s="71"/>
      <c r="B618" s="72"/>
      <c r="C618" s="72"/>
      <c r="D618" s="35"/>
      <c r="E618" s="73"/>
      <c r="F618" s="74" t="s">
        <v>67</v>
      </c>
      <c r="G618" s="75" t="s">
        <v>51</v>
      </c>
      <c r="H618" s="75" t="s">
        <v>66</v>
      </c>
      <c r="I618" s="75"/>
      <c r="J618" s="75"/>
      <c r="K618" s="75" t="str">
        <f>MATCH(A618,'16 Active Employee List'!C:C,)&amp;" is location"</f>
        <v>#N/A</v>
      </c>
      <c r="L618" s="75"/>
      <c r="M618" s="75"/>
    </row>
    <row r="619">
      <c r="A619" s="71"/>
      <c r="B619" s="72"/>
      <c r="C619" s="72"/>
      <c r="D619" s="35"/>
      <c r="E619" s="73"/>
      <c r="F619" s="74" t="s">
        <v>67</v>
      </c>
      <c r="G619" s="75" t="s">
        <v>51</v>
      </c>
      <c r="H619" s="75" t="s">
        <v>66</v>
      </c>
      <c r="I619" s="75"/>
      <c r="J619" s="75"/>
      <c r="K619" s="75" t="str">
        <f>MATCH(A619,'16 Active Employee List'!C:C,)&amp;" is location"</f>
        <v>#N/A</v>
      </c>
      <c r="L619" s="75"/>
      <c r="M619" s="75"/>
    </row>
    <row r="620">
      <c r="A620" s="71"/>
      <c r="B620" s="72"/>
      <c r="C620" s="72"/>
      <c r="D620" s="35"/>
      <c r="E620" s="73"/>
      <c r="F620" s="74" t="s">
        <v>67</v>
      </c>
      <c r="G620" s="75" t="s">
        <v>51</v>
      </c>
      <c r="H620" s="75" t="s">
        <v>66</v>
      </c>
      <c r="I620" s="75"/>
      <c r="J620" s="75"/>
      <c r="K620" s="75" t="str">
        <f>MATCH(A620,'16 Active Employee List'!C:C,)&amp;" is location"</f>
        <v>#N/A</v>
      </c>
      <c r="L620" s="75"/>
      <c r="M620" s="75"/>
    </row>
    <row r="621">
      <c r="A621" s="71"/>
      <c r="B621" s="35"/>
      <c r="C621" s="35"/>
      <c r="D621" s="35"/>
      <c r="E621" s="73"/>
      <c r="F621" s="74" t="s">
        <v>67</v>
      </c>
      <c r="G621" s="75" t="s">
        <v>51</v>
      </c>
      <c r="H621" s="75" t="s">
        <v>66</v>
      </c>
      <c r="I621" s="75"/>
      <c r="J621" s="75"/>
      <c r="K621" s="75" t="str">
        <f>MATCH(A621,'16 Active Employee List'!C:C,)&amp;" is location"</f>
        <v>#N/A</v>
      </c>
      <c r="L621" s="75"/>
      <c r="M621" s="75"/>
    </row>
    <row r="622">
      <c r="A622" s="71"/>
      <c r="B622" s="35"/>
      <c r="C622" s="35"/>
      <c r="D622" s="35"/>
      <c r="E622" s="73"/>
      <c r="F622" s="74" t="s">
        <v>67</v>
      </c>
      <c r="G622" s="75" t="s">
        <v>51</v>
      </c>
      <c r="H622" s="75" t="s">
        <v>66</v>
      </c>
      <c r="I622" s="75"/>
      <c r="J622" s="75"/>
      <c r="K622" s="75" t="str">
        <f>MATCH(A622,'16 Active Employee List'!C:C,)&amp;" is location"</f>
        <v>#N/A</v>
      </c>
      <c r="L622" s="75"/>
      <c r="M622" s="75"/>
    </row>
    <row r="623">
      <c r="A623" s="71"/>
      <c r="B623" s="35"/>
      <c r="C623" s="35"/>
      <c r="D623" s="35"/>
      <c r="E623" s="73"/>
      <c r="F623" s="74" t="s">
        <v>67</v>
      </c>
      <c r="G623" s="75" t="s">
        <v>51</v>
      </c>
      <c r="H623" s="75" t="s">
        <v>66</v>
      </c>
      <c r="I623" s="75"/>
      <c r="J623" s="75"/>
      <c r="K623" s="75" t="str">
        <f>MATCH(A623,'16 Active Employee List'!C:C,)&amp;" is location"</f>
        <v>#N/A</v>
      </c>
      <c r="L623" s="75"/>
      <c r="M623" s="75"/>
    </row>
    <row r="624">
      <c r="A624" s="71"/>
      <c r="B624" s="35"/>
      <c r="C624" s="35"/>
      <c r="D624" s="35"/>
      <c r="E624" s="73"/>
      <c r="F624" s="74" t="s">
        <v>67</v>
      </c>
      <c r="G624" s="75" t="s">
        <v>51</v>
      </c>
      <c r="H624" s="75" t="s">
        <v>66</v>
      </c>
      <c r="I624" s="75"/>
      <c r="J624" s="75"/>
      <c r="K624" s="75" t="str">
        <f>MATCH(A624,'16 Active Employee List'!C:C,)&amp;" is location"</f>
        <v>#N/A</v>
      </c>
      <c r="L624" s="75"/>
      <c r="M624" s="75"/>
    </row>
    <row r="625">
      <c r="A625" s="71"/>
      <c r="B625" s="35"/>
      <c r="C625" s="35"/>
      <c r="D625" s="35"/>
      <c r="E625" s="73"/>
      <c r="F625" s="74" t="s">
        <v>67</v>
      </c>
      <c r="G625" s="75" t="s">
        <v>51</v>
      </c>
      <c r="H625" s="75" t="s">
        <v>66</v>
      </c>
      <c r="I625" s="75"/>
      <c r="J625" s="75"/>
      <c r="K625" s="75" t="str">
        <f>MATCH(A625,'16 Active Employee List'!C:C,)&amp;" is location"</f>
        <v>#N/A</v>
      </c>
      <c r="L625" s="75"/>
      <c r="M625" s="75"/>
    </row>
    <row r="626">
      <c r="A626" s="71"/>
      <c r="B626" s="35"/>
      <c r="C626" s="35"/>
      <c r="D626" s="35"/>
      <c r="E626" s="73"/>
      <c r="F626" s="74" t="s">
        <v>67</v>
      </c>
      <c r="G626" s="75" t="s">
        <v>51</v>
      </c>
      <c r="H626" s="75" t="s">
        <v>66</v>
      </c>
      <c r="I626" s="75"/>
      <c r="J626" s="75"/>
      <c r="K626" s="75" t="str">
        <f>MATCH(A626,'16 Active Employee List'!C:C,)&amp;" is location"</f>
        <v>#N/A</v>
      </c>
      <c r="L626" s="75"/>
      <c r="M626" s="75"/>
    </row>
    <row r="627">
      <c r="A627" s="71"/>
      <c r="B627" s="35"/>
      <c r="C627" s="35"/>
      <c r="D627" s="35"/>
      <c r="E627" s="73"/>
      <c r="F627" s="74" t="s">
        <v>67</v>
      </c>
      <c r="G627" s="75" t="s">
        <v>51</v>
      </c>
      <c r="H627" s="75" t="s">
        <v>66</v>
      </c>
      <c r="I627" s="75"/>
      <c r="J627" s="75"/>
      <c r="K627" s="75" t="str">
        <f>MATCH(A627,'16 Active Employee List'!C:C,)&amp;" is location"</f>
        <v>#N/A</v>
      </c>
      <c r="L627" s="75"/>
      <c r="M627" s="75"/>
    </row>
    <row r="628">
      <c r="A628" s="71"/>
      <c r="B628" s="35"/>
      <c r="C628" s="35"/>
      <c r="D628" s="35"/>
      <c r="E628" s="73"/>
      <c r="F628" s="74" t="s">
        <v>67</v>
      </c>
      <c r="G628" s="75" t="s">
        <v>51</v>
      </c>
      <c r="H628" s="75" t="s">
        <v>66</v>
      </c>
      <c r="I628" s="75"/>
      <c r="J628" s="75"/>
      <c r="K628" s="75" t="str">
        <f>MATCH(A628,'16 Active Employee List'!C:C,)&amp;" is location"</f>
        <v>#N/A</v>
      </c>
      <c r="L628" s="75"/>
      <c r="M628" s="75"/>
    </row>
    <row r="629">
      <c r="A629" s="71"/>
      <c r="B629" s="35"/>
      <c r="C629" s="35"/>
      <c r="D629" s="35"/>
      <c r="E629" s="73"/>
      <c r="F629" s="74" t="s">
        <v>67</v>
      </c>
      <c r="G629" s="75" t="s">
        <v>51</v>
      </c>
      <c r="H629" s="75" t="s">
        <v>66</v>
      </c>
      <c r="I629" s="75"/>
      <c r="J629" s="75"/>
      <c r="K629" s="75" t="str">
        <f>MATCH(A629,'16 Active Employee List'!C:C,)&amp;" is location"</f>
        <v>#N/A</v>
      </c>
      <c r="L629" s="75"/>
      <c r="M629" s="75"/>
    </row>
    <row r="630">
      <c r="A630" s="71"/>
      <c r="B630" s="35"/>
      <c r="C630" s="35"/>
      <c r="D630" s="35"/>
      <c r="E630" s="73"/>
      <c r="F630" s="74" t="s">
        <v>67</v>
      </c>
      <c r="G630" s="75" t="s">
        <v>51</v>
      </c>
      <c r="H630" s="75" t="s">
        <v>66</v>
      </c>
      <c r="I630" s="75"/>
      <c r="J630" s="75"/>
      <c r="K630" s="75" t="str">
        <f>MATCH(A630,'16 Active Employee List'!C:C,)&amp;" is location"</f>
        <v>#N/A</v>
      </c>
      <c r="L630" s="75"/>
      <c r="M630" s="75"/>
    </row>
    <row r="631">
      <c r="A631" s="71"/>
      <c r="B631" s="35"/>
      <c r="C631" s="35"/>
      <c r="D631" s="35"/>
      <c r="E631" s="73"/>
      <c r="F631" s="74" t="s">
        <v>67</v>
      </c>
      <c r="G631" s="75" t="s">
        <v>51</v>
      </c>
      <c r="H631" s="75" t="s">
        <v>66</v>
      </c>
      <c r="I631" s="75"/>
      <c r="J631" s="75"/>
      <c r="K631" s="75" t="str">
        <f>MATCH(A631,'16 Active Employee List'!C:C,)&amp;" is location"</f>
        <v>#N/A</v>
      </c>
      <c r="L631" s="75"/>
      <c r="M631" s="75"/>
    </row>
    <row r="632">
      <c r="A632" s="71"/>
      <c r="B632" s="35"/>
      <c r="C632" s="35"/>
      <c r="D632" s="35"/>
      <c r="E632" s="73"/>
      <c r="F632" s="74" t="s">
        <v>67</v>
      </c>
      <c r="G632" s="75" t="s">
        <v>51</v>
      </c>
      <c r="H632" s="75" t="s">
        <v>66</v>
      </c>
      <c r="I632" s="75"/>
      <c r="J632" s="75"/>
      <c r="K632" s="75" t="str">
        <f>MATCH(A632,'16 Active Employee List'!C:C,)&amp;" is location"</f>
        <v>#N/A</v>
      </c>
      <c r="L632" s="75"/>
      <c r="M632" s="75"/>
    </row>
  </sheetData>
  <autoFilter ref="$A$8:$M$632"/>
  <conditionalFormatting sqref="G9:J632">
    <cfRule type="containsText" dxfId="8" priority="1" operator="containsText" text="Keep">
      <formula>NOT(ISERROR(SEARCH(("Keep"),(G9))))</formula>
    </cfRule>
  </conditionalFormatting>
  <conditionalFormatting sqref="G9:J632">
    <cfRule type="containsText" dxfId="9" priority="2" operator="containsText" text="Review">
      <formula>NOT(ISERROR(SEARCH(("Review"),(G9))))</formula>
    </cfRule>
  </conditionalFormatting>
  <conditionalFormatting sqref="G9:J632">
    <cfRule type="containsText" dxfId="7" priority="3" operator="containsText" text="Remove">
      <formula>NOT(ISERROR(SEARCH(("Remove"),(G9))))</formula>
    </cfRule>
  </conditionalFormatting>
  <dataValidations>
    <dataValidation type="list" allowBlank="1" sqref="I8:J8 J10 G8:G12 G13:H13 J13 G14 G15:H15 J15 G16:G21 G22:H22 J22 G23:G30 G31:H33 J31:J33 G34:G35 G36:H36 J36 G37:G39 G40:H40 J40 G41:G44 G45:H45 J45 G46:G50 G51:H51 J51 G52:G53 G54:H54 J54 G55:G59 G60:H60 J60 G61:G67 G68:H68 J68 G69:G70 G71:H73 J71:J73 G74:G76 G77:H77 J77 G78 G79:H79 J79 G80:G81 G82:H83 J82:J83 G84:G94 G95:H95 J95 G96:G107 G108:H110 J108:J110 G111:G123 G124:H124 J124 G125:G130 G131:H131 J131 G132 G133:H137 J133:J137 G138 G139:H145 J139:J145 G146 G147:H147 J147 G148 G149:H149 J149 G150:G152 G153:H153 J153 G154:G156 G157:H157 J157 G158:G160 G161:H161 J161 G162 G163:H164 J163:J164 G165:G167 G168:H169 J168:J169 G170 G171:H171 J171 G172:G173 G174:H174 J174 G175 G176:H177 J176:J177 G178:G181 G182:H182 J182 G183 G184:H185 J184:J185 G186 G187:H187 J187 G188:G189 G190:H190 J190 G191:G194 G195:H195 J195 G196:G204 G205:H205 J205 G206:G225 G226:H226 J226 G227:G232 G233:H233 J233 G234:G237 G238:H238 J238 G239:G272 G273:H273 J273 G274:G275 G276:H276 J276 G277:G285 G286:H286 J286 G287 G288:H288 J288 G289:G294 G295:H295 J295 G296:G320 G321:H321 J321 G322:G325 G326:H326 J326 G327 G328:H328 J328 G329:G341 G342:H342 J342 G343:G353 G354:H354 J354 G355:G377 G378:H378 J378 G379:G393 G394:H394 J394 G395:G398 G399:H399 J399 G400:G407 G408:H408 J408 G409:G413 G414:H414 J414 G415:G429 G430:H430 J430 G431 G432:H432 J432 G433:G440 G441:H441 J441 G442:G458 G459:H459 J459 G460:G479 G480:H480 J480 G481:G489 G490:H490 J490 G491:G500 G501:H501 J501 G502:G503 G504:H504 J504 G505:G530 G531:H531 J531 G532:G546 G547:H551 J547:J551 G552:G554 G555:H555 J555 G556:G569 G570:H570 J570 G571:G583 G584:H584 J584 G585:G606 G607:H608 J607:J608 G609:G632">
      <formula1>"Richard Forsythe"</formula1>
    </dataValidation>
    <dataValidation type="list" allowBlank="1" sqref="I9:J9 I10 I11:J12 I13 I14:J14 I15 I16:J21 I22 I23:J30 I31:I33 I34:J35 I36 I37:J39 I40 I41:J44 I45 I46:J50 I51 I52:J53 I54 I55:J59 I60 I61:J67 I68 I69:J70 I71:I73 I74:J76 I77 I78:J78 I79 I80:J81 I82:I83 I84:J94 I95 I96:J107 I108:I110 I111:J123 I124 I125:J130 I131 I132:J132 I133:I137 I138:J138 I139:I145 I146:J146 I147 I148:J148 I149 I150:J152 I153 I154:J156 I157 I158:J160 I161 I162:J162 I163:I164 I165:J167 I168:I169 I170:J170 I171 I172:J173 I174 I175:J175 I176:I177 I178:J181 I182 I183:J183 I184:I185 I186:J186 I187 I188:J189 I190 I191:J194 I195 I196:J204 I205 I206:J225 I226 I227:J232 I233 I234:J237 I238 I239:J272 I273 I274:J275 I276 I277:J285 I286 I287:J287 I288 I289:J294 I295 I296:J320 I321 I322:J325 I326 I327:J327 I328 I329:J341 I342 I343:J353 I354 I355:J377 I378 I379:J393 I394 I395:J398 I399 I400:J407 I408 I409:J413 I414 I415:J429 I430 I431:J431 I432 I433:J440 I441 I442:J458 I459 I460:J479 I480 I481:J489 I490 I491:J500 I501 I502:J503 I504 I505:J530 I531 I532:J546 I547:I551 I552:J554 I555 I556:J569 I570 I571:J583 I584 I585:J606 I607:I608 I609:J632">
      <formula1>"Sam Yunker,Moises Castillo,Richard Forsythe"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46.5"/>
    <col customWidth="1" min="3" max="3" width="18.88"/>
    <col customWidth="1" min="4" max="4" width="16.88"/>
    <col customWidth="1" min="7" max="8" width="20.0"/>
    <col customWidth="1" min="9" max="9" width="16.5"/>
    <col customWidth="1" min="10" max="10" width="13.75"/>
  </cols>
  <sheetData>
    <row r="1">
      <c r="A1" s="78" t="s">
        <v>38</v>
      </c>
      <c r="B1" s="3" t="s">
        <v>1</v>
      </c>
      <c r="C1" s="79"/>
    </row>
    <row r="2">
      <c r="A2" s="78" t="s">
        <v>39</v>
      </c>
      <c r="B2" s="3" t="s">
        <v>53</v>
      </c>
      <c r="C2" s="79"/>
      <c r="G2" s="80"/>
      <c r="H2" s="61" t="s">
        <v>34</v>
      </c>
      <c r="I2" s="62" t="s">
        <v>35</v>
      </c>
      <c r="J2" s="63" t="s">
        <v>33</v>
      </c>
      <c r="K2" s="3" t="s">
        <v>36</v>
      </c>
      <c r="L2" s="64" t="s">
        <v>37</v>
      </c>
    </row>
    <row r="3">
      <c r="A3" s="78" t="s">
        <v>54</v>
      </c>
      <c r="B3" s="49" t="s">
        <v>55</v>
      </c>
      <c r="C3" s="79"/>
      <c r="G3" s="66"/>
      <c r="H3" s="66">
        <f>COUNTIFS(D13:D229,"Remove")</f>
        <v>32</v>
      </c>
      <c r="I3" s="66">
        <f>COUNTIFS(D13:D229,"Review")</f>
        <v>0</v>
      </c>
      <c r="J3" s="66">
        <f>COUNTIFS(D9:D229,"Keep")</f>
        <v>189</v>
      </c>
      <c r="K3" s="67">
        <f>SUM(H3:J3)</f>
        <v>221</v>
      </c>
      <c r="L3" s="66">
        <f>K3-(J3+H3+I3)</f>
        <v>0</v>
      </c>
    </row>
    <row r="4">
      <c r="A4" s="47" t="s">
        <v>41</v>
      </c>
      <c r="B4" s="45" t="s">
        <v>69</v>
      </c>
      <c r="C4" s="79"/>
    </row>
    <row r="5">
      <c r="A5" s="81"/>
      <c r="C5" s="79"/>
    </row>
    <row r="6">
      <c r="A6" s="81"/>
      <c r="C6" s="79"/>
    </row>
    <row r="7">
      <c r="A7" s="81"/>
      <c r="C7" s="79"/>
    </row>
    <row r="8">
      <c r="A8" s="82" t="s">
        <v>70</v>
      </c>
      <c r="B8" s="83" t="s">
        <v>71</v>
      </c>
      <c r="C8" s="84" t="s">
        <v>44</v>
      </c>
      <c r="D8" s="50" t="s">
        <v>45</v>
      </c>
      <c r="E8" s="51" t="s">
        <v>63</v>
      </c>
      <c r="F8" s="85" t="s">
        <v>72</v>
      </c>
      <c r="G8" s="59" t="s">
        <v>64</v>
      </c>
      <c r="H8" s="59" t="s">
        <v>46</v>
      </c>
      <c r="I8" s="59" t="s">
        <v>2</v>
      </c>
    </row>
    <row r="9">
      <c r="A9" s="86"/>
      <c r="B9" s="87"/>
      <c r="C9" s="75"/>
      <c r="D9" s="75" t="s">
        <v>51</v>
      </c>
      <c r="E9" s="75" t="str">
        <f>MATCH(C9,'16 Active Employee List'!C:C,)&amp;" is location"</f>
        <v>#N/A</v>
      </c>
      <c r="F9" s="88" t="str">
        <f>MATCH(C9,'126 Active Google Accounts w co'!C:C,)&amp;" is location"</f>
        <v>#N/A</v>
      </c>
      <c r="G9" s="59"/>
      <c r="H9" s="59" t="s">
        <v>1</v>
      </c>
      <c r="I9" s="89"/>
    </row>
    <row r="10">
      <c r="A10" s="90"/>
      <c r="B10" s="91"/>
      <c r="C10" s="75"/>
      <c r="D10" s="75" t="s">
        <v>51</v>
      </c>
      <c r="E10" s="75" t="str">
        <f>MATCH(C10,'16 Active Employee List'!C:C,)&amp;" is location"</f>
        <v>#N/A</v>
      </c>
      <c r="F10" s="88" t="str">
        <f>MATCH(C10,'126 Active Google Accounts w co'!C:C,)&amp;" is location"</f>
        <v>#N/A</v>
      </c>
      <c r="G10" s="59"/>
      <c r="H10" s="59" t="s">
        <v>1</v>
      </c>
      <c r="I10" s="89"/>
    </row>
    <row r="11">
      <c r="A11" s="86"/>
      <c r="B11" s="87"/>
      <c r="C11" s="75"/>
      <c r="D11" s="75" t="s">
        <v>51</v>
      </c>
      <c r="E11" s="75" t="str">
        <f>MATCH(C11,'16 Active Employee List'!C:C,)&amp;" is location"</f>
        <v>#N/A</v>
      </c>
      <c r="F11" s="88" t="str">
        <f>MATCH(C11,'126 Active Google Accounts w co'!C:C,)&amp;" is location"</f>
        <v>#N/A</v>
      </c>
      <c r="G11" s="59"/>
      <c r="H11" s="59" t="s">
        <v>1</v>
      </c>
      <c r="I11" s="89"/>
    </row>
    <row r="12">
      <c r="A12" s="90"/>
      <c r="B12" s="91"/>
      <c r="C12" s="75"/>
      <c r="D12" s="75" t="s">
        <v>51</v>
      </c>
      <c r="E12" s="75" t="str">
        <f>MATCH(C12,'16 Active Employee List'!C:C,)&amp;" is location"</f>
        <v>#N/A</v>
      </c>
      <c r="F12" s="88" t="str">
        <f>MATCH(C12,'126 Active Google Accounts w co'!C:C,)&amp;" is location"</f>
        <v>#N/A</v>
      </c>
      <c r="G12" s="59"/>
      <c r="H12" s="59" t="s">
        <v>1</v>
      </c>
      <c r="I12" s="89"/>
    </row>
    <row r="13">
      <c r="A13" s="86"/>
      <c r="B13" s="87"/>
      <c r="C13" s="75"/>
      <c r="D13" s="75" t="s">
        <v>51</v>
      </c>
      <c r="E13" s="75" t="str">
        <f>MATCH(C13,'16 Active Employee List'!C:C,)&amp;" is location"</f>
        <v>#N/A</v>
      </c>
      <c r="F13" s="88" t="str">
        <f>MATCH(C13,'126 Active Google Accounts w co'!C:C,)&amp;" is location"</f>
        <v>#N/A</v>
      </c>
      <c r="G13" s="59"/>
      <c r="H13" s="59" t="s">
        <v>1</v>
      </c>
      <c r="I13" s="89"/>
    </row>
    <row r="14">
      <c r="A14" s="90"/>
      <c r="B14" s="91"/>
      <c r="C14" s="75"/>
      <c r="D14" s="75" t="s">
        <v>51</v>
      </c>
      <c r="E14" s="75" t="str">
        <f>MATCH(C14,'16 Active Employee List'!C:C,)&amp;" is location"</f>
        <v>#N/A</v>
      </c>
      <c r="F14" s="88" t="str">
        <f>MATCH(C14,'126 Active Google Accounts w co'!C:C,)&amp;" is location"</f>
        <v>#N/A</v>
      </c>
      <c r="G14" s="59"/>
      <c r="H14" s="59" t="s">
        <v>1</v>
      </c>
      <c r="I14" s="89"/>
    </row>
    <row r="15">
      <c r="A15" s="86"/>
      <c r="B15" s="87"/>
      <c r="C15" s="75"/>
      <c r="D15" s="75" t="s">
        <v>51</v>
      </c>
      <c r="E15" s="75" t="str">
        <f>MATCH(C15,'16 Active Employee List'!C:C,)&amp;" is location"</f>
        <v>#N/A</v>
      </c>
      <c r="F15" s="88" t="str">
        <f>MATCH(C15,'126 Active Google Accounts w co'!C:C,)&amp;" is location"</f>
        <v>#N/A</v>
      </c>
      <c r="G15" s="59"/>
      <c r="H15" s="59" t="s">
        <v>1</v>
      </c>
      <c r="I15" s="89"/>
    </row>
    <row r="16">
      <c r="A16" s="90"/>
      <c r="B16" s="91"/>
      <c r="C16" s="75"/>
      <c r="D16" s="75" t="s">
        <v>51</v>
      </c>
      <c r="E16" s="75" t="str">
        <f>MATCH(C16,'16 Active Employee List'!C:C,)&amp;" is location"</f>
        <v>#N/A</v>
      </c>
      <c r="F16" s="88" t="str">
        <f>MATCH(C16,'126 Active Google Accounts w co'!C:C,)&amp;" is location"</f>
        <v>#N/A</v>
      </c>
      <c r="G16" s="59"/>
      <c r="H16" s="59" t="s">
        <v>1</v>
      </c>
      <c r="I16" s="89"/>
    </row>
    <row r="17">
      <c r="A17" s="86"/>
      <c r="B17" s="87"/>
      <c r="C17" s="75"/>
      <c r="D17" s="75" t="s">
        <v>51</v>
      </c>
      <c r="E17" s="75" t="str">
        <f>MATCH(C17,'16 Active Employee List'!C:C,)&amp;" is location"</f>
        <v>#N/A</v>
      </c>
      <c r="F17" s="88" t="str">
        <f>MATCH(C17,'126 Active Google Accounts w co'!C:C,)&amp;" is location"</f>
        <v>#N/A</v>
      </c>
      <c r="G17" s="59"/>
      <c r="H17" s="59" t="s">
        <v>1</v>
      </c>
      <c r="I17" s="89"/>
    </row>
    <row r="18">
      <c r="A18" s="90"/>
      <c r="B18" s="91"/>
      <c r="C18" s="75"/>
      <c r="D18" s="75" t="s">
        <v>51</v>
      </c>
      <c r="E18" s="75" t="str">
        <f>MATCH(C18,'16 Active Employee List'!C:C,)&amp;" is location"</f>
        <v>#N/A</v>
      </c>
      <c r="F18" s="88" t="str">
        <f>MATCH(C18,'126 Active Google Accounts w co'!C:C,)&amp;" is location"</f>
        <v>#N/A</v>
      </c>
      <c r="G18" s="59"/>
      <c r="H18" s="59" t="s">
        <v>1</v>
      </c>
      <c r="I18" s="89"/>
    </row>
    <row r="19">
      <c r="A19" s="86"/>
      <c r="B19" s="87"/>
      <c r="C19" s="75"/>
      <c r="D19" s="75" t="s">
        <v>52</v>
      </c>
      <c r="E19" s="75" t="str">
        <f>MATCH(C19,'16 Active Employee List'!C:C,)&amp;" is location"</f>
        <v>#N/A</v>
      </c>
      <c r="F19" s="88" t="str">
        <f>MATCH(C19,'126 Active Google Accounts w co'!C:C,)&amp;" is location"</f>
        <v>#N/A</v>
      </c>
      <c r="G19" s="25" t="s">
        <v>26</v>
      </c>
      <c r="H19" s="59" t="s">
        <v>1</v>
      </c>
      <c r="I19" s="89"/>
    </row>
    <row r="20">
      <c r="A20" s="90"/>
      <c r="B20" s="91"/>
      <c r="C20" s="75"/>
      <c r="D20" s="75" t="s">
        <v>51</v>
      </c>
      <c r="E20" s="75" t="str">
        <f>MATCH(C20,'16 Active Employee List'!C:C,)&amp;" is location"</f>
        <v>#N/A</v>
      </c>
      <c r="F20" s="88" t="str">
        <f>MATCH(C20,'126 Active Google Accounts w co'!C:C,)&amp;" is location"</f>
        <v>#N/A</v>
      </c>
      <c r="G20" s="59"/>
      <c r="H20" s="59" t="s">
        <v>1</v>
      </c>
      <c r="I20" s="89"/>
    </row>
    <row r="21">
      <c r="A21" s="86"/>
      <c r="B21" s="87"/>
      <c r="C21" s="75"/>
      <c r="D21" s="75" t="s">
        <v>52</v>
      </c>
      <c r="E21" s="75" t="str">
        <f>MATCH(C21,'16 Active Employee List'!C:C,)&amp;" is location"</f>
        <v>#N/A</v>
      </c>
      <c r="F21" s="88" t="str">
        <f>MATCH(C21,'126 Active Google Accounts w co'!C:C,)&amp;" is location"</f>
        <v>#N/A</v>
      </c>
      <c r="G21" s="25" t="s">
        <v>26</v>
      </c>
      <c r="H21" s="59" t="s">
        <v>1</v>
      </c>
      <c r="I21" s="89"/>
    </row>
    <row r="22">
      <c r="A22" s="90"/>
      <c r="B22" s="91"/>
      <c r="C22" s="75"/>
      <c r="D22" s="75" t="s">
        <v>51</v>
      </c>
      <c r="E22" s="75" t="str">
        <f>MATCH(C22,'16 Active Employee List'!C:C,)&amp;" is location"</f>
        <v>#N/A</v>
      </c>
      <c r="F22" s="88" t="str">
        <f>MATCH(C22,'126 Active Google Accounts w co'!C:C,)&amp;" is location"</f>
        <v>#N/A</v>
      </c>
      <c r="G22" s="59"/>
      <c r="H22" s="59" t="s">
        <v>1</v>
      </c>
      <c r="I22" s="89"/>
    </row>
    <row r="23">
      <c r="A23" s="86"/>
      <c r="B23" s="87"/>
      <c r="C23" s="75"/>
      <c r="D23" s="75" t="s">
        <v>52</v>
      </c>
      <c r="E23" s="75" t="str">
        <f>MATCH(C23,'16 Active Employee List'!C:C,)&amp;" is location"</f>
        <v>#N/A</v>
      </c>
      <c r="F23" s="88" t="str">
        <f>MATCH(C23,'126 Active Google Accounts w co'!C:C,)&amp;" is location"</f>
        <v>#N/A</v>
      </c>
      <c r="G23" s="25" t="s">
        <v>26</v>
      </c>
      <c r="H23" s="59" t="s">
        <v>1</v>
      </c>
      <c r="I23" s="89"/>
    </row>
    <row r="24">
      <c r="A24" s="90"/>
      <c r="B24" s="91"/>
      <c r="C24" s="75"/>
      <c r="D24" s="75" t="s">
        <v>51</v>
      </c>
      <c r="E24" s="75" t="str">
        <f>MATCH(C24,'16 Active Employee List'!C:C,)&amp;" is location"</f>
        <v>#N/A</v>
      </c>
      <c r="F24" s="88" t="str">
        <f>MATCH(C24,'126 Active Google Accounts w co'!C:C,)&amp;" is location"</f>
        <v>#N/A</v>
      </c>
      <c r="G24" s="59"/>
      <c r="H24" s="59" t="s">
        <v>1</v>
      </c>
      <c r="I24" s="89"/>
    </row>
    <row r="25">
      <c r="A25" s="86"/>
      <c r="B25" s="87"/>
      <c r="C25" s="75"/>
      <c r="D25" s="75" t="s">
        <v>52</v>
      </c>
      <c r="E25" s="75" t="str">
        <f>MATCH(C25,'16 Active Employee List'!C:C,)&amp;" is location"</f>
        <v>#N/A</v>
      </c>
      <c r="F25" s="88" t="str">
        <f>MATCH(C25,'126 Active Google Accounts w co'!C:C,)&amp;" is location"</f>
        <v>#N/A</v>
      </c>
      <c r="G25" s="25" t="s">
        <v>26</v>
      </c>
      <c r="H25" s="59" t="s">
        <v>1</v>
      </c>
      <c r="I25" s="89"/>
    </row>
    <row r="26">
      <c r="A26" s="90"/>
      <c r="B26" s="91"/>
      <c r="C26" s="75"/>
      <c r="D26" s="75" t="s">
        <v>51</v>
      </c>
      <c r="E26" s="75" t="str">
        <f>MATCH(C26,'16 Active Employee List'!C:C,)&amp;" is location"</f>
        <v>#N/A</v>
      </c>
      <c r="F26" s="88" t="str">
        <f>MATCH(C26,'126 Active Google Accounts w co'!C:C,)&amp;" is location"</f>
        <v>#N/A</v>
      </c>
      <c r="G26" s="59"/>
      <c r="H26" s="59" t="s">
        <v>1</v>
      </c>
      <c r="I26" s="89"/>
    </row>
    <row r="27">
      <c r="A27" s="86"/>
      <c r="B27" s="87"/>
      <c r="C27" s="75"/>
      <c r="D27" s="75" t="s">
        <v>51</v>
      </c>
      <c r="E27" s="75" t="str">
        <f>MATCH(C27,'16 Active Employee List'!C:C,)&amp;" is location"</f>
        <v>#N/A</v>
      </c>
      <c r="F27" s="88" t="str">
        <f>MATCH(C27,'126 Active Google Accounts w co'!C:C,)&amp;" is location"</f>
        <v>#N/A</v>
      </c>
      <c r="G27" s="59"/>
      <c r="H27" s="59" t="s">
        <v>1</v>
      </c>
      <c r="I27" s="89"/>
    </row>
    <row r="28">
      <c r="A28" s="90"/>
      <c r="B28" s="91"/>
      <c r="C28" s="75"/>
      <c r="D28" s="75" t="s">
        <v>51</v>
      </c>
      <c r="E28" s="75" t="str">
        <f>MATCH(C28,'16 Active Employee List'!C:C,)&amp;" is location"</f>
        <v>#N/A</v>
      </c>
      <c r="F28" s="88" t="str">
        <f>MATCH(C28,'126 Active Google Accounts w co'!C:C,)&amp;" is location"</f>
        <v>#N/A</v>
      </c>
      <c r="G28" s="59"/>
      <c r="H28" s="59" t="s">
        <v>1</v>
      </c>
      <c r="I28" s="89"/>
    </row>
    <row r="29">
      <c r="A29" s="86"/>
      <c r="B29" s="87"/>
      <c r="C29" s="86"/>
      <c r="D29" s="75" t="s">
        <v>51</v>
      </c>
      <c r="E29" s="75" t="str">
        <f>MATCH(C29,'16 Active Employee List'!C:C,)&amp;" is location"</f>
        <v>#N/A</v>
      </c>
      <c r="F29" s="88" t="str">
        <f>MATCH(C29,'126 Active Google Accounts w co'!C:C,)&amp;" is location"</f>
        <v>#N/A</v>
      </c>
      <c r="G29" s="59"/>
      <c r="H29" s="59" t="s">
        <v>1</v>
      </c>
      <c r="I29" s="89"/>
    </row>
    <row r="30">
      <c r="A30" s="90"/>
      <c r="B30" s="91"/>
      <c r="C30" s="90"/>
      <c r="D30" s="75" t="s">
        <v>51</v>
      </c>
      <c r="E30" s="75" t="str">
        <f>MATCH(C30,'16 Active Employee List'!C:C,)&amp;" is location"</f>
        <v>#N/A</v>
      </c>
      <c r="F30" s="88" t="str">
        <f>MATCH(C30,'126 Active Google Accounts w co'!C:C,)&amp;" is location"</f>
        <v>#N/A</v>
      </c>
      <c r="G30" s="59"/>
      <c r="H30" s="59" t="s">
        <v>1</v>
      </c>
      <c r="I30" s="89"/>
    </row>
    <row r="31">
      <c r="A31" s="86"/>
      <c r="B31" s="87"/>
      <c r="C31" s="86"/>
      <c r="D31" s="75" t="s">
        <v>51</v>
      </c>
      <c r="E31" s="75" t="str">
        <f>MATCH(C31,'16 Active Employee List'!C:C,)&amp;" is location"</f>
        <v>#N/A</v>
      </c>
      <c r="F31" s="88" t="str">
        <f>MATCH(C31,'126 Active Google Accounts w co'!C:C,)&amp;" is location"</f>
        <v>#N/A</v>
      </c>
      <c r="G31" s="59"/>
      <c r="H31" s="59" t="s">
        <v>1</v>
      </c>
      <c r="I31" s="89"/>
    </row>
    <row r="32">
      <c r="A32" s="90"/>
      <c r="B32" s="91"/>
      <c r="C32" s="90"/>
      <c r="D32" s="75" t="s">
        <v>51</v>
      </c>
      <c r="E32" s="75" t="str">
        <f>MATCH(C32,'16 Active Employee List'!C:C,)&amp;" is location"</f>
        <v>#N/A</v>
      </c>
      <c r="F32" s="88" t="str">
        <f>MATCH(C32,'126 Active Google Accounts w co'!C:C,)&amp;" is location"</f>
        <v>#N/A</v>
      </c>
      <c r="G32" s="59"/>
      <c r="H32" s="59" t="s">
        <v>1</v>
      </c>
      <c r="I32" s="89"/>
    </row>
    <row r="33">
      <c r="A33" s="86"/>
      <c r="B33" s="87"/>
      <c r="C33" s="75"/>
      <c r="D33" s="75" t="s">
        <v>52</v>
      </c>
      <c r="E33" s="75" t="str">
        <f>MATCH(C33,'16 Active Employee List'!C:C,)&amp;" is location"</f>
        <v>#N/A</v>
      </c>
      <c r="F33" s="88" t="str">
        <f>MATCH(C33,'126 Active Google Accounts w co'!C:C,)&amp;" is location"</f>
        <v>#N/A</v>
      </c>
      <c r="G33" s="25" t="s">
        <v>26</v>
      </c>
      <c r="H33" s="59" t="s">
        <v>1</v>
      </c>
      <c r="I33" s="89"/>
    </row>
    <row r="34">
      <c r="A34" s="90"/>
      <c r="B34" s="91"/>
      <c r="C34" s="75"/>
      <c r="D34" s="75" t="s">
        <v>52</v>
      </c>
      <c r="E34" s="75" t="str">
        <f>MATCH(C34,'16 Active Employee List'!C:C,)&amp;" is location"</f>
        <v>#N/A</v>
      </c>
      <c r="F34" s="88" t="str">
        <f>MATCH(C34,'126 Active Google Accounts w co'!C:C,)&amp;" is location"</f>
        <v>#N/A</v>
      </c>
      <c r="G34" s="25" t="s">
        <v>26</v>
      </c>
      <c r="H34" s="59" t="s">
        <v>1</v>
      </c>
      <c r="I34" s="89"/>
    </row>
    <row r="35">
      <c r="A35" s="86"/>
      <c r="B35" s="87"/>
      <c r="C35" s="75"/>
      <c r="D35" s="75" t="s">
        <v>51</v>
      </c>
      <c r="E35" s="75" t="str">
        <f>MATCH(C35,'16 Active Employee List'!C:C,)&amp;" is location"</f>
        <v>#N/A</v>
      </c>
      <c r="F35" s="88" t="str">
        <f>MATCH(C35,'126 Active Google Accounts w co'!C:C,)&amp;" is location"</f>
        <v>#N/A</v>
      </c>
      <c r="G35" s="59"/>
      <c r="H35" s="59" t="s">
        <v>1</v>
      </c>
      <c r="I35" s="89"/>
    </row>
    <row r="36">
      <c r="A36" s="90"/>
      <c r="B36" s="91"/>
      <c r="C36" s="75"/>
      <c r="D36" s="75" t="s">
        <v>52</v>
      </c>
      <c r="E36" s="75" t="str">
        <f>MATCH(C36,'16 Active Employee List'!C:C,)&amp;" is location"</f>
        <v>#N/A</v>
      </c>
      <c r="F36" s="88" t="str">
        <f>MATCH(C36,'126 Active Google Accounts w co'!C:C,)&amp;" is location"</f>
        <v>#N/A</v>
      </c>
      <c r="G36" s="25" t="s">
        <v>26</v>
      </c>
      <c r="H36" s="59" t="s">
        <v>1</v>
      </c>
      <c r="I36" s="89"/>
    </row>
    <row r="37">
      <c r="A37" s="86"/>
      <c r="B37" s="87"/>
      <c r="C37" s="75"/>
      <c r="D37" s="75" t="s">
        <v>51</v>
      </c>
      <c r="E37" s="75" t="str">
        <f>MATCH(C37,'16 Active Employee List'!C:C,)&amp;" is location"</f>
        <v>#N/A</v>
      </c>
      <c r="F37" s="88" t="str">
        <f>MATCH(C37,'126 Active Google Accounts w co'!C:C,)&amp;" is location"</f>
        <v>#N/A</v>
      </c>
      <c r="G37" s="59"/>
      <c r="H37" s="59" t="s">
        <v>1</v>
      </c>
      <c r="I37" s="89"/>
    </row>
    <row r="38">
      <c r="A38" s="90"/>
      <c r="B38" s="91"/>
      <c r="C38" s="75"/>
      <c r="D38" s="75" t="s">
        <v>51</v>
      </c>
      <c r="E38" s="75" t="str">
        <f>MATCH(C38,'16 Active Employee List'!C:C,)&amp;" is location"</f>
        <v>#N/A</v>
      </c>
      <c r="F38" s="88" t="str">
        <f>MATCH(C38,'126 Active Google Accounts w co'!C:C,)&amp;" is location"</f>
        <v>#N/A</v>
      </c>
      <c r="G38" s="59"/>
      <c r="H38" s="59" t="s">
        <v>1</v>
      </c>
      <c r="I38" s="89"/>
    </row>
    <row r="39">
      <c r="A39" s="86"/>
      <c r="B39" s="87"/>
      <c r="C39" s="75"/>
      <c r="D39" s="75" t="s">
        <v>51</v>
      </c>
      <c r="E39" s="75" t="str">
        <f>MATCH(C39,'16 Active Employee List'!C:C,)&amp;" is location"</f>
        <v>#N/A</v>
      </c>
      <c r="F39" s="88" t="str">
        <f>MATCH(C39,'126 Active Google Accounts w co'!C:C,)&amp;" is location"</f>
        <v>#N/A</v>
      </c>
      <c r="G39" s="59"/>
      <c r="H39" s="59" t="s">
        <v>1</v>
      </c>
      <c r="I39" s="89"/>
    </row>
    <row r="40">
      <c r="A40" s="90"/>
      <c r="B40" s="91"/>
      <c r="C40" s="75"/>
      <c r="D40" s="75" t="s">
        <v>51</v>
      </c>
      <c r="E40" s="75" t="str">
        <f>MATCH(C40,'16 Active Employee List'!C:C,)&amp;" is location"</f>
        <v>#N/A</v>
      </c>
      <c r="F40" s="88" t="str">
        <f>MATCH(C40,'126 Active Google Accounts w co'!C:C,)&amp;" is location"</f>
        <v>#N/A</v>
      </c>
      <c r="G40" s="59"/>
      <c r="H40" s="59" t="s">
        <v>1</v>
      </c>
      <c r="I40" s="89"/>
    </row>
    <row r="41">
      <c r="A41" s="86"/>
      <c r="B41" s="87"/>
      <c r="C41" s="75"/>
      <c r="D41" s="75" t="s">
        <v>52</v>
      </c>
      <c r="E41" s="75" t="str">
        <f>MATCH(C41,'16 Active Employee List'!C:C,)&amp;" is location"</f>
        <v>#N/A</v>
      </c>
      <c r="F41" s="88" t="str">
        <f>MATCH(C41,'126 Active Google Accounts w co'!C:C,)&amp;" is location"</f>
        <v>#N/A</v>
      </c>
      <c r="G41" s="25" t="s">
        <v>26</v>
      </c>
      <c r="H41" s="59" t="s">
        <v>1</v>
      </c>
      <c r="I41" s="89"/>
    </row>
    <row r="42">
      <c r="A42" s="90"/>
      <c r="B42" s="91"/>
      <c r="C42" s="75"/>
      <c r="D42" s="75" t="s">
        <v>51</v>
      </c>
      <c r="E42" s="75" t="str">
        <f>MATCH(C42,'16 Active Employee List'!C:C,)&amp;" is location"</f>
        <v>#N/A</v>
      </c>
      <c r="F42" s="88" t="str">
        <f>MATCH(C42,'126 Active Google Accounts w co'!C:C,)&amp;" is location"</f>
        <v>#N/A</v>
      </c>
      <c r="G42" s="59"/>
      <c r="H42" s="59" t="s">
        <v>1</v>
      </c>
      <c r="I42" s="89"/>
    </row>
    <row r="43">
      <c r="A43" s="86"/>
      <c r="B43" s="87"/>
      <c r="C43" s="75"/>
      <c r="D43" s="75" t="s">
        <v>51</v>
      </c>
      <c r="E43" s="75" t="str">
        <f>MATCH(C43,'16 Active Employee List'!C:C,)&amp;" is location"</f>
        <v>#N/A</v>
      </c>
      <c r="F43" s="88" t="str">
        <f>MATCH(C43,'126 Active Google Accounts w co'!C:C,)&amp;" is location"</f>
        <v>#N/A</v>
      </c>
      <c r="G43" s="59"/>
      <c r="H43" s="59" t="s">
        <v>1</v>
      </c>
      <c r="I43" s="89"/>
    </row>
    <row r="44">
      <c r="A44" s="90"/>
      <c r="B44" s="91"/>
      <c r="C44" s="75"/>
      <c r="D44" s="75" t="s">
        <v>51</v>
      </c>
      <c r="E44" s="75" t="str">
        <f>MATCH(C44,'16 Active Employee List'!C:C,)&amp;" is location"</f>
        <v>#N/A</v>
      </c>
      <c r="F44" s="88" t="str">
        <f>MATCH(C44,'126 Active Google Accounts w co'!C:C,)&amp;" is location"</f>
        <v>#N/A</v>
      </c>
      <c r="G44" s="59"/>
      <c r="H44" s="59" t="s">
        <v>1</v>
      </c>
      <c r="I44" s="89"/>
    </row>
    <row r="45">
      <c r="A45" s="86"/>
      <c r="B45" s="87"/>
      <c r="C45" s="75"/>
      <c r="D45" s="75" t="s">
        <v>51</v>
      </c>
      <c r="E45" s="75" t="str">
        <f>MATCH(C45,'16 Active Employee List'!C:C,)&amp;" is location"</f>
        <v>#N/A</v>
      </c>
      <c r="F45" s="88" t="str">
        <f>MATCH(C45,'126 Active Google Accounts w co'!C:C,)&amp;" is location"</f>
        <v>#N/A</v>
      </c>
      <c r="G45" s="59"/>
      <c r="H45" s="59" t="s">
        <v>1</v>
      </c>
      <c r="I45" s="89"/>
    </row>
    <row r="46">
      <c r="A46" s="90"/>
      <c r="B46" s="91"/>
      <c r="C46" s="75"/>
      <c r="D46" s="75" t="s">
        <v>51</v>
      </c>
      <c r="E46" s="75" t="str">
        <f>MATCH(C46,'16 Active Employee List'!C:C,)&amp;" is location"</f>
        <v>#N/A</v>
      </c>
      <c r="F46" s="88" t="str">
        <f>MATCH(C46,'126 Active Google Accounts w co'!C:C,)&amp;" is location"</f>
        <v>#N/A</v>
      </c>
      <c r="G46" s="59"/>
      <c r="H46" s="59" t="s">
        <v>1</v>
      </c>
      <c r="I46" s="89"/>
    </row>
    <row r="47">
      <c r="A47" s="86"/>
      <c r="B47" s="87"/>
      <c r="C47" s="75"/>
      <c r="D47" s="75" t="s">
        <v>51</v>
      </c>
      <c r="E47" s="75" t="str">
        <f>MATCH(C47,'16 Active Employee List'!C:C,)&amp;" is location"</f>
        <v>#N/A</v>
      </c>
      <c r="F47" s="88" t="str">
        <f>MATCH(C47,'126 Active Google Accounts w co'!C:C,)&amp;" is location"</f>
        <v>#N/A</v>
      </c>
      <c r="G47" s="59"/>
      <c r="H47" s="59" t="s">
        <v>1</v>
      </c>
      <c r="I47" s="89"/>
    </row>
    <row r="48">
      <c r="A48" s="90"/>
      <c r="B48" s="91"/>
      <c r="C48" s="75"/>
      <c r="D48" s="75" t="s">
        <v>51</v>
      </c>
      <c r="E48" s="75" t="str">
        <f>MATCH(C48,'16 Active Employee List'!C:C,)&amp;" is location"</f>
        <v>#N/A</v>
      </c>
      <c r="F48" s="88" t="str">
        <f>MATCH(C48,'126 Active Google Accounts w co'!C:C,)&amp;" is location"</f>
        <v>#N/A</v>
      </c>
      <c r="G48" s="59"/>
      <c r="H48" s="59" t="s">
        <v>1</v>
      </c>
      <c r="I48" s="89"/>
    </row>
    <row r="49">
      <c r="A49" s="86"/>
      <c r="B49" s="87"/>
      <c r="C49" s="75"/>
      <c r="D49" s="75" t="s">
        <v>51</v>
      </c>
      <c r="E49" s="75" t="str">
        <f>MATCH(C49,'16 Active Employee List'!C:C,)&amp;" is location"</f>
        <v>#N/A</v>
      </c>
      <c r="F49" s="88" t="str">
        <f>MATCH(C49,'126 Active Google Accounts w co'!C:C,)&amp;" is location"</f>
        <v>#N/A</v>
      </c>
      <c r="G49" s="59"/>
      <c r="H49" s="59" t="s">
        <v>1</v>
      </c>
      <c r="I49" s="89"/>
    </row>
    <row r="50">
      <c r="A50" s="90"/>
      <c r="B50" s="91"/>
      <c r="C50" s="75"/>
      <c r="D50" s="75" t="s">
        <v>51</v>
      </c>
      <c r="E50" s="75" t="str">
        <f>MATCH(C50,'16 Active Employee List'!C:C,)&amp;" is location"</f>
        <v>#N/A</v>
      </c>
      <c r="F50" s="88" t="str">
        <f>MATCH(C50,'126 Active Google Accounts w co'!C:C,)&amp;" is location"</f>
        <v>#N/A</v>
      </c>
      <c r="G50" s="59"/>
      <c r="H50" s="59" t="s">
        <v>1</v>
      </c>
      <c r="I50" s="89"/>
    </row>
    <row r="51">
      <c r="A51" s="86"/>
      <c r="B51" s="87"/>
      <c r="C51" s="75"/>
      <c r="D51" s="75" t="s">
        <v>51</v>
      </c>
      <c r="E51" s="75" t="str">
        <f>MATCH(C51,'16 Active Employee List'!C:C,)&amp;" is location"</f>
        <v>#N/A</v>
      </c>
      <c r="F51" s="88" t="str">
        <f>MATCH(C51,'126 Active Google Accounts w co'!C:C,)&amp;" is location"</f>
        <v>#N/A</v>
      </c>
      <c r="G51" s="59"/>
      <c r="H51" s="59" t="s">
        <v>1</v>
      </c>
      <c r="I51" s="89"/>
    </row>
    <row r="52">
      <c r="A52" s="90"/>
      <c r="B52" s="91"/>
      <c r="C52" s="75"/>
      <c r="D52" s="75" t="s">
        <v>51</v>
      </c>
      <c r="E52" s="75" t="str">
        <f>MATCH(C52,'16 Active Employee List'!C:C,)&amp;" is location"</f>
        <v>#N/A</v>
      </c>
      <c r="F52" s="88" t="str">
        <f>MATCH(C52,'126 Active Google Accounts w co'!C:C,)&amp;" is location"</f>
        <v>#N/A</v>
      </c>
      <c r="G52" s="59"/>
      <c r="H52" s="59" t="s">
        <v>1</v>
      </c>
      <c r="I52" s="89"/>
    </row>
    <row r="53">
      <c r="A53" s="86"/>
      <c r="B53" s="87"/>
      <c r="C53" s="75"/>
      <c r="D53" s="75" t="s">
        <v>51</v>
      </c>
      <c r="E53" s="75" t="str">
        <f>MATCH(C53,'16 Active Employee List'!C:C,)&amp;" is location"</f>
        <v>#N/A</v>
      </c>
      <c r="F53" s="88" t="str">
        <f>MATCH(C53,'126 Active Google Accounts w co'!C:C,)&amp;" is location"</f>
        <v>#N/A</v>
      </c>
      <c r="G53" s="59"/>
      <c r="H53" s="59" t="s">
        <v>1</v>
      </c>
      <c r="I53" s="89"/>
    </row>
    <row r="54">
      <c r="A54" s="90"/>
      <c r="B54" s="91"/>
      <c r="C54" s="75"/>
      <c r="D54" s="75" t="s">
        <v>52</v>
      </c>
      <c r="E54" s="75" t="str">
        <f>MATCH(C54,'16 Active Employee List'!C:C,)&amp;" is location"</f>
        <v>#N/A</v>
      </c>
      <c r="F54" s="88" t="str">
        <f>MATCH(C54,'126 Active Google Accounts w co'!C:C,)&amp;" is location"</f>
        <v>#N/A</v>
      </c>
      <c r="G54" s="25" t="s">
        <v>26</v>
      </c>
      <c r="H54" s="59" t="s">
        <v>1</v>
      </c>
      <c r="I54" s="89"/>
    </row>
    <row r="55">
      <c r="A55" s="86"/>
      <c r="B55" s="87"/>
      <c r="C55" s="75"/>
      <c r="D55" s="75" t="s">
        <v>51</v>
      </c>
      <c r="E55" s="75" t="str">
        <f>MATCH(C55,'16 Active Employee List'!C:C,)&amp;" is location"</f>
        <v>#N/A</v>
      </c>
      <c r="F55" s="88" t="str">
        <f>MATCH(C55,'126 Active Google Accounts w co'!C:C,)&amp;" is location"</f>
        <v>#N/A</v>
      </c>
      <c r="G55" s="59"/>
      <c r="H55" s="59" t="s">
        <v>1</v>
      </c>
      <c r="I55" s="89"/>
    </row>
    <row r="56">
      <c r="A56" s="90"/>
      <c r="B56" s="91"/>
      <c r="C56" s="75"/>
      <c r="D56" s="75" t="s">
        <v>51</v>
      </c>
      <c r="E56" s="75" t="str">
        <f>MATCH(C56,'16 Active Employee List'!C:C,)&amp;" is location"</f>
        <v>#N/A</v>
      </c>
      <c r="F56" s="88" t="str">
        <f>MATCH(C56,'126 Active Google Accounts w co'!C:C,)&amp;" is location"</f>
        <v>#N/A</v>
      </c>
      <c r="G56" s="59"/>
      <c r="H56" s="59" t="s">
        <v>1</v>
      </c>
      <c r="I56" s="89"/>
    </row>
    <row r="57">
      <c r="A57" s="86"/>
      <c r="B57" s="87"/>
      <c r="C57" s="75"/>
      <c r="D57" s="75" t="s">
        <v>51</v>
      </c>
      <c r="E57" s="75" t="str">
        <f>MATCH(C57,'16 Active Employee List'!C:C,)&amp;" is location"</f>
        <v>#N/A</v>
      </c>
      <c r="F57" s="88" t="str">
        <f>MATCH(C57,'126 Active Google Accounts w co'!C:C,)&amp;" is location"</f>
        <v>#N/A</v>
      </c>
      <c r="G57" s="59"/>
      <c r="H57" s="59" t="s">
        <v>1</v>
      </c>
      <c r="I57" s="89"/>
    </row>
    <row r="58">
      <c r="A58" s="90"/>
      <c r="B58" s="91"/>
      <c r="C58" s="75"/>
      <c r="D58" s="75" t="s">
        <v>52</v>
      </c>
      <c r="E58" s="75" t="str">
        <f>MATCH(C58,'16 Active Employee List'!C:C,)&amp;" is location"</f>
        <v>#N/A</v>
      </c>
      <c r="F58" s="88" t="str">
        <f>MATCH(C58,'126 Active Google Accounts w co'!C:C,)&amp;" is location"</f>
        <v>#N/A</v>
      </c>
      <c r="G58" s="25" t="s">
        <v>26</v>
      </c>
      <c r="H58" s="59" t="s">
        <v>1</v>
      </c>
      <c r="I58" s="89"/>
    </row>
    <row r="59">
      <c r="A59" s="86"/>
      <c r="B59" s="87"/>
      <c r="C59" s="75"/>
      <c r="D59" s="75" t="s">
        <v>52</v>
      </c>
      <c r="E59" s="75" t="str">
        <f>MATCH(C59,'16 Active Employee List'!C:C,)&amp;" is location"</f>
        <v>#N/A</v>
      </c>
      <c r="F59" s="88" t="str">
        <f>MATCH(C59,'126 Active Google Accounts w co'!C:C,)&amp;" is location"</f>
        <v>#N/A</v>
      </c>
      <c r="G59" s="25" t="s">
        <v>26</v>
      </c>
      <c r="H59" s="59" t="s">
        <v>1</v>
      </c>
      <c r="I59" s="89"/>
    </row>
    <row r="60">
      <c r="A60" s="90"/>
      <c r="B60" s="91"/>
      <c r="C60" s="75"/>
      <c r="D60" s="75" t="s">
        <v>51</v>
      </c>
      <c r="E60" s="75" t="str">
        <f>MATCH(C60,'16 Active Employee List'!C:C,)&amp;" is location"</f>
        <v>#N/A</v>
      </c>
      <c r="F60" s="88" t="str">
        <f>MATCH(C60,'126 Active Google Accounts w co'!C:C,)&amp;" is location"</f>
        <v>#N/A</v>
      </c>
      <c r="G60" s="59"/>
      <c r="H60" s="59" t="s">
        <v>1</v>
      </c>
      <c r="I60" s="89"/>
    </row>
    <row r="61">
      <c r="A61" s="86"/>
      <c r="B61" s="87"/>
      <c r="C61" s="75"/>
      <c r="D61" s="75" t="s">
        <v>51</v>
      </c>
      <c r="E61" s="75" t="str">
        <f>MATCH(C61,'16 Active Employee List'!C:C,)&amp;" is location"</f>
        <v>#N/A</v>
      </c>
      <c r="F61" s="88" t="str">
        <f>MATCH(C61,'126 Active Google Accounts w co'!C:C,)&amp;" is location"</f>
        <v>#N/A</v>
      </c>
      <c r="G61" s="59"/>
      <c r="H61" s="59" t="s">
        <v>1</v>
      </c>
      <c r="I61" s="89"/>
    </row>
    <row r="62">
      <c r="A62" s="90"/>
      <c r="B62" s="91"/>
      <c r="C62" s="75"/>
      <c r="D62" s="75" t="s">
        <v>51</v>
      </c>
      <c r="E62" s="75" t="str">
        <f>MATCH(C62,'16 Active Employee List'!C:C,)&amp;" is location"</f>
        <v>#N/A</v>
      </c>
      <c r="F62" s="88" t="str">
        <f>MATCH(C62,'126 Active Google Accounts w co'!C:C,)&amp;" is location"</f>
        <v>#N/A</v>
      </c>
      <c r="G62" s="59"/>
      <c r="H62" s="59" t="s">
        <v>1</v>
      </c>
      <c r="I62" s="89"/>
    </row>
    <row r="63">
      <c r="A63" s="86"/>
      <c r="B63" s="87"/>
      <c r="C63" s="75"/>
      <c r="D63" s="75" t="s">
        <v>52</v>
      </c>
      <c r="E63" s="75" t="str">
        <f>MATCH(C63,'16 Active Employee List'!C:C,)&amp;" is location"</f>
        <v>#N/A</v>
      </c>
      <c r="F63" s="88" t="str">
        <f>MATCH(C63,'126 Active Google Accounts w co'!C:C,)&amp;" is location"</f>
        <v>#N/A</v>
      </c>
      <c r="G63" s="25" t="s">
        <v>26</v>
      </c>
      <c r="H63" s="59" t="s">
        <v>1</v>
      </c>
      <c r="I63" s="89"/>
    </row>
    <row r="64">
      <c r="A64" s="90"/>
      <c r="B64" s="91"/>
      <c r="C64" s="75"/>
      <c r="D64" s="75" t="s">
        <v>52</v>
      </c>
      <c r="E64" s="75" t="str">
        <f>MATCH(C64,'16 Active Employee List'!C:C,)&amp;" is location"</f>
        <v>#N/A</v>
      </c>
      <c r="F64" s="88" t="str">
        <f>MATCH(C64,'126 Active Google Accounts w co'!C:C,)&amp;" is location"</f>
        <v>#N/A</v>
      </c>
      <c r="G64" s="25" t="s">
        <v>26</v>
      </c>
      <c r="H64" s="59" t="s">
        <v>1</v>
      </c>
      <c r="I64" s="89"/>
    </row>
    <row r="65">
      <c r="A65" s="86"/>
      <c r="B65" s="87"/>
      <c r="C65" s="75"/>
      <c r="D65" s="75" t="s">
        <v>51</v>
      </c>
      <c r="E65" s="75" t="str">
        <f>MATCH(C65,'16 Active Employee List'!C:C,)&amp;" is location"</f>
        <v>#N/A</v>
      </c>
      <c r="F65" s="88" t="str">
        <f>MATCH(C65,'126 Active Google Accounts w co'!C:C,)&amp;" is location"</f>
        <v>#N/A</v>
      </c>
      <c r="G65" s="59"/>
      <c r="H65" s="59" t="s">
        <v>1</v>
      </c>
      <c r="I65" s="89"/>
    </row>
    <row r="66">
      <c r="A66" s="90"/>
      <c r="B66" s="91"/>
      <c r="C66" s="75"/>
      <c r="D66" s="75" t="s">
        <v>52</v>
      </c>
      <c r="E66" s="75" t="str">
        <f>MATCH(C66,'16 Active Employee List'!C:C,)&amp;" is location"</f>
        <v>#N/A</v>
      </c>
      <c r="F66" s="88" t="str">
        <f>MATCH(C66,'126 Active Google Accounts w co'!C:C,)&amp;" is location"</f>
        <v>#N/A</v>
      </c>
      <c r="G66" s="25" t="s">
        <v>26</v>
      </c>
      <c r="H66" s="59" t="s">
        <v>1</v>
      </c>
      <c r="I66" s="89"/>
    </row>
    <row r="67">
      <c r="A67" s="86"/>
      <c r="B67" s="87"/>
      <c r="C67" s="75"/>
      <c r="D67" s="75" t="s">
        <v>51</v>
      </c>
      <c r="E67" s="75" t="str">
        <f>MATCH(C67,'16 Active Employee List'!C:C,)&amp;" is location"</f>
        <v>#N/A</v>
      </c>
      <c r="F67" s="88" t="str">
        <f>MATCH(C67,'126 Active Google Accounts w co'!C:C,)&amp;" is location"</f>
        <v>#N/A</v>
      </c>
      <c r="G67" s="59"/>
      <c r="H67" s="59" t="s">
        <v>1</v>
      </c>
      <c r="I67" s="89"/>
    </row>
    <row r="68">
      <c r="A68" s="90"/>
      <c r="B68" s="91"/>
      <c r="C68" s="75"/>
      <c r="D68" s="75" t="s">
        <v>51</v>
      </c>
      <c r="E68" s="75" t="str">
        <f>MATCH(C68,'16 Active Employee List'!C:C,)&amp;" is location"</f>
        <v>#N/A</v>
      </c>
      <c r="F68" s="88" t="str">
        <f>MATCH(C68,'126 Active Google Accounts w co'!C:C,)&amp;" is location"</f>
        <v>#N/A</v>
      </c>
      <c r="G68" s="59"/>
      <c r="H68" s="59" t="s">
        <v>1</v>
      </c>
      <c r="I68" s="89"/>
    </row>
    <row r="69">
      <c r="A69" s="86"/>
      <c r="B69" s="87"/>
      <c r="C69" s="75"/>
      <c r="D69" s="75" t="s">
        <v>52</v>
      </c>
      <c r="E69" s="75" t="str">
        <f>MATCH(C69,'16 Active Employee List'!C:C,)&amp;" is location"</f>
        <v>#N/A</v>
      </c>
      <c r="F69" s="88" t="str">
        <f>MATCH(C69,'126 Active Google Accounts w co'!C:C,)&amp;" is location"</f>
        <v>#N/A</v>
      </c>
      <c r="G69" s="25" t="s">
        <v>26</v>
      </c>
      <c r="H69" s="59" t="s">
        <v>1</v>
      </c>
      <c r="I69" s="89"/>
    </row>
    <row r="70">
      <c r="A70" s="90"/>
      <c r="B70" s="91"/>
      <c r="C70" s="75"/>
      <c r="D70" s="75" t="s">
        <v>51</v>
      </c>
      <c r="E70" s="75" t="str">
        <f>MATCH(C70,'16 Active Employee List'!C:C,)&amp;" is location"</f>
        <v>#N/A</v>
      </c>
      <c r="F70" s="88" t="str">
        <f>MATCH(C70,'126 Active Google Accounts w co'!C:C,)&amp;" is location"</f>
        <v>#N/A</v>
      </c>
      <c r="G70" s="59"/>
      <c r="H70" s="59" t="s">
        <v>1</v>
      </c>
      <c r="I70" s="89"/>
    </row>
    <row r="71">
      <c r="A71" s="86"/>
      <c r="B71" s="87"/>
      <c r="C71" s="75"/>
      <c r="D71" s="75" t="s">
        <v>51</v>
      </c>
      <c r="E71" s="75" t="str">
        <f>MATCH(C71,'16 Active Employee List'!C:C,)&amp;" is location"</f>
        <v>#N/A</v>
      </c>
      <c r="F71" s="88" t="str">
        <f>MATCH(C71,'126 Active Google Accounts w co'!C:C,)&amp;" is location"</f>
        <v>#N/A</v>
      </c>
      <c r="G71" s="59"/>
      <c r="H71" s="59" t="s">
        <v>1</v>
      </c>
      <c r="I71" s="89"/>
    </row>
    <row r="72">
      <c r="A72" s="90"/>
      <c r="B72" s="91"/>
      <c r="C72" s="75"/>
      <c r="D72" s="75" t="s">
        <v>51</v>
      </c>
      <c r="E72" s="75" t="str">
        <f>MATCH(C72,'16 Active Employee List'!C:C,)&amp;" is location"</f>
        <v>#N/A</v>
      </c>
      <c r="F72" s="88" t="str">
        <f>MATCH(C72,'126 Active Google Accounts w co'!C:C,)&amp;" is location"</f>
        <v>#N/A</v>
      </c>
      <c r="G72" s="59"/>
      <c r="H72" s="59" t="s">
        <v>1</v>
      </c>
      <c r="I72" s="89"/>
    </row>
    <row r="73">
      <c r="A73" s="86"/>
      <c r="B73" s="87"/>
      <c r="C73" s="75"/>
      <c r="D73" s="75" t="s">
        <v>51</v>
      </c>
      <c r="E73" s="75" t="str">
        <f>MATCH(C73,'16 Active Employee List'!C:C,)&amp;" is location"</f>
        <v>#N/A</v>
      </c>
      <c r="F73" s="88" t="str">
        <f>MATCH(C73,'126 Active Google Accounts w co'!C:C,)&amp;" is location"</f>
        <v>#N/A</v>
      </c>
      <c r="G73" s="59"/>
      <c r="H73" s="59" t="s">
        <v>1</v>
      </c>
      <c r="I73" s="89"/>
    </row>
    <row r="74">
      <c r="A74" s="90"/>
      <c r="B74" s="91"/>
      <c r="C74" s="75"/>
      <c r="D74" s="75" t="s">
        <v>51</v>
      </c>
      <c r="E74" s="75" t="str">
        <f>MATCH(C74,'16 Active Employee List'!C:C,)&amp;" is location"</f>
        <v>#N/A</v>
      </c>
      <c r="F74" s="88" t="str">
        <f>MATCH(C74,'126 Active Google Accounts w co'!C:C,)&amp;" is location"</f>
        <v>#N/A</v>
      </c>
      <c r="G74" s="59"/>
      <c r="H74" s="59" t="s">
        <v>1</v>
      </c>
      <c r="I74" s="89"/>
    </row>
    <row r="75">
      <c r="A75" s="86"/>
      <c r="B75" s="87"/>
      <c r="C75" s="75"/>
      <c r="D75" s="75" t="s">
        <v>51</v>
      </c>
      <c r="E75" s="75" t="str">
        <f>MATCH(C75,'16 Active Employee List'!C:C,)&amp;" is location"</f>
        <v>#N/A</v>
      </c>
      <c r="F75" s="88" t="str">
        <f>MATCH(C75,'126 Active Google Accounts w co'!C:C,)&amp;" is location"</f>
        <v>#N/A</v>
      </c>
      <c r="G75" s="59"/>
      <c r="H75" s="59" t="s">
        <v>1</v>
      </c>
      <c r="I75" s="89"/>
    </row>
    <row r="76">
      <c r="A76" s="90"/>
      <c r="B76" s="91"/>
      <c r="C76" s="75"/>
      <c r="D76" s="75" t="s">
        <v>51</v>
      </c>
      <c r="E76" s="75" t="str">
        <f>MATCH(C76,'16 Active Employee List'!C:C,)&amp;" is location"</f>
        <v>#N/A</v>
      </c>
      <c r="F76" s="88" t="str">
        <f>MATCH(C76,'126 Active Google Accounts w co'!C:C,)&amp;" is location"</f>
        <v>#N/A</v>
      </c>
      <c r="G76" s="59"/>
      <c r="H76" s="59" t="s">
        <v>1</v>
      </c>
      <c r="I76" s="89"/>
    </row>
    <row r="77">
      <c r="A77" s="86"/>
      <c r="B77" s="87"/>
      <c r="C77" s="75"/>
      <c r="D77" s="75" t="s">
        <v>51</v>
      </c>
      <c r="E77" s="75" t="str">
        <f>MATCH(C77,'16 Active Employee List'!C:C,)&amp;" is location"</f>
        <v>#N/A</v>
      </c>
      <c r="F77" s="88" t="str">
        <f>MATCH(C77,'126 Active Google Accounts w co'!C:C,)&amp;" is location"</f>
        <v>#N/A</v>
      </c>
      <c r="G77" s="59"/>
      <c r="H77" s="59" t="s">
        <v>1</v>
      </c>
      <c r="I77" s="89"/>
    </row>
    <row r="78">
      <c r="A78" s="90"/>
      <c r="B78" s="91"/>
      <c r="C78" s="75"/>
      <c r="D78" s="75" t="s">
        <v>51</v>
      </c>
      <c r="E78" s="75" t="str">
        <f>MATCH(C78,'16 Active Employee List'!C:C,)&amp;" is location"</f>
        <v>#N/A</v>
      </c>
      <c r="F78" s="88" t="str">
        <f>MATCH(C78,'126 Active Google Accounts w co'!C:C,)&amp;" is location"</f>
        <v>#N/A</v>
      </c>
      <c r="G78" s="59"/>
      <c r="H78" s="59" t="s">
        <v>1</v>
      </c>
      <c r="I78" s="89"/>
    </row>
    <row r="79">
      <c r="A79" s="86"/>
      <c r="B79" s="87"/>
      <c r="C79" s="75"/>
      <c r="D79" s="75" t="s">
        <v>51</v>
      </c>
      <c r="E79" s="75" t="str">
        <f>MATCH(C79,'16 Active Employee List'!C:C,)&amp;" is location"</f>
        <v>#N/A</v>
      </c>
      <c r="F79" s="88" t="str">
        <f>MATCH(C79,'126 Active Google Accounts w co'!C:C,)&amp;" is location"</f>
        <v>#N/A</v>
      </c>
      <c r="G79" s="59"/>
      <c r="H79" s="59" t="s">
        <v>1</v>
      </c>
      <c r="I79" s="89"/>
    </row>
    <row r="80">
      <c r="A80" s="90"/>
      <c r="B80" s="91"/>
      <c r="C80" s="75"/>
      <c r="D80" s="75" t="s">
        <v>51</v>
      </c>
      <c r="E80" s="75" t="str">
        <f>MATCH(C80,'16 Active Employee List'!C:C,)&amp;" is location"</f>
        <v>#N/A</v>
      </c>
      <c r="F80" s="88" t="str">
        <f>MATCH(C80,'126 Active Google Accounts w co'!C:C,)&amp;" is location"</f>
        <v>#N/A</v>
      </c>
      <c r="G80" s="59"/>
      <c r="H80" s="59" t="s">
        <v>1</v>
      </c>
      <c r="I80" s="89"/>
    </row>
    <row r="81">
      <c r="A81" s="86"/>
      <c r="B81" s="87"/>
      <c r="C81" s="75"/>
      <c r="D81" s="75" t="s">
        <v>51</v>
      </c>
      <c r="E81" s="75" t="str">
        <f>MATCH(C81,'16 Active Employee List'!C:C,)&amp;" is location"</f>
        <v>#N/A</v>
      </c>
      <c r="F81" s="88" t="str">
        <f>MATCH(C81,'126 Active Google Accounts w co'!C:C,)&amp;" is location"</f>
        <v>#N/A</v>
      </c>
      <c r="G81" s="59"/>
      <c r="H81" s="59" t="s">
        <v>1</v>
      </c>
      <c r="I81" s="89"/>
    </row>
    <row r="82">
      <c r="A82" s="90"/>
      <c r="B82" s="91"/>
      <c r="C82" s="75"/>
      <c r="D82" s="75" t="s">
        <v>51</v>
      </c>
      <c r="E82" s="75" t="str">
        <f>MATCH(C82,'16 Active Employee List'!C:C,)&amp;" is location"</f>
        <v>#N/A</v>
      </c>
      <c r="F82" s="88" t="str">
        <f>MATCH(C82,'126 Active Google Accounts w co'!C:C,)&amp;" is location"</f>
        <v>#N/A</v>
      </c>
      <c r="G82" s="59"/>
      <c r="H82" s="59" t="s">
        <v>1</v>
      </c>
      <c r="I82" s="89"/>
    </row>
    <row r="83">
      <c r="A83" s="86"/>
      <c r="B83" s="87"/>
      <c r="C83" s="75"/>
      <c r="D83" s="75" t="s">
        <v>51</v>
      </c>
      <c r="E83" s="75" t="str">
        <f>MATCH(C83,'16 Active Employee List'!C:C,)&amp;" is location"</f>
        <v>#N/A</v>
      </c>
      <c r="F83" s="88" t="str">
        <f>MATCH(C83,'126 Active Google Accounts w co'!C:C,)&amp;" is location"</f>
        <v>#N/A</v>
      </c>
      <c r="G83" s="59"/>
      <c r="H83" s="59" t="s">
        <v>1</v>
      </c>
      <c r="I83" s="89"/>
    </row>
    <row r="84">
      <c r="A84" s="90"/>
      <c r="B84" s="91"/>
      <c r="C84" s="75"/>
      <c r="D84" s="75" t="s">
        <v>52</v>
      </c>
      <c r="E84" s="75" t="str">
        <f>MATCH(C84,'16 Active Employee List'!C:C,)&amp;" is location"</f>
        <v>#N/A</v>
      </c>
      <c r="F84" s="88" t="str">
        <f>MATCH(C84,'126 Active Google Accounts w co'!C:C,)&amp;" is location"</f>
        <v>#N/A</v>
      </c>
      <c r="G84" s="25" t="s">
        <v>26</v>
      </c>
      <c r="H84" s="59" t="s">
        <v>1</v>
      </c>
      <c r="I84" s="89"/>
    </row>
    <row r="85">
      <c r="A85" s="86"/>
      <c r="B85" s="87"/>
      <c r="C85" s="75"/>
      <c r="D85" s="75" t="s">
        <v>52</v>
      </c>
      <c r="E85" s="75" t="str">
        <f>MATCH(C85,'16 Active Employee List'!C:C,)&amp;" is location"</f>
        <v>#N/A</v>
      </c>
      <c r="F85" s="88" t="str">
        <f>MATCH(C85,'126 Active Google Accounts w co'!C:C,)&amp;" is location"</f>
        <v>#N/A</v>
      </c>
      <c r="G85" s="25" t="s">
        <v>26</v>
      </c>
      <c r="H85" s="59" t="s">
        <v>1</v>
      </c>
      <c r="I85" s="89"/>
    </row>
    <row r="86">
      <c r="A86" s="90"/>
      <c r="B86" s="91"/>
      <c r="C86" s="75"/>
      <c r="D86" s="75" t="s">
        <v>51</v>
      </c>
      <c r="E86" s="75" t="str">
        <f>MATCH(C86,'16 Active Employee List'!C:C,)&amp;" is location"</f>
        <v>#N/A</v>
      </c>
      <c r="F86" s="88" t="str">
        <f>MATCH(C86,'126 Active Google Accounts w co'!C:C,)&amp;" is location"</f>
        <v>#N/A</v>
      </c>
      <c r="G86" s="59"/>
      <c r="H86" s="59" t="s">
        <v>1</v>
      </c>
      <c r="I86" s="89"/>
    </row>
    <row r="87">
      <c r="A87" s="86"/>
      <c r="B87" s="87"/>
      <c r="C87" s="75"/>
      <c r="D87" s="75" t="s">
        <v>52</v>
      </c>
      <c r="E87" s="75" t="str">
        <f>MATCH(C87,'16 Active Employee List'!C:C,)&amp;" is location"</f>
        <v>#N/A</v>
      </c>
      <c r="F87" s="88" t="str">
        <f>MATCH(C87,'126 Active Google Accounts w co'!C:C,)&amp;" is location"</f>
        <v>#N/A</v>
      </c>
      <c r="G87" s="25" t="s">
        <v>26</v>
      </c>
      <c r="H87" s="59" t="s">
        <v>1</v>
      </c>
      <c r="I87" s="89"/>
    </row>
    <row r="88">
      <c r="A88" s="90"/>
      <c r="B88" s="91"/>
      <c r="C88" s="75"/>
      <c r="D88" s="75" t="s">
        <v>51</v>
      </c>
      <c r="E88" s="75" t="str">
        <f>MATCH(C88,'16 Active Employee List'!C:C,)&amp;" is location"</f>
        <v>#N/A</v>
      </c>
      <c r="F88" s="88" t="str">
        <f>MATCH(C88,'126 Active Google Accounts w co'!C:C,)&amp;" is location"</f>
        <v>#N/A</v>
      </c>
      <c r="G88" s="59"/>
      <c r="H88" s="59" t="s">
        <v>1</v>
      </c>
      <c r="I88" s="89"/>
    </row>
    <row r="89">
      <c r="A89" s="86"/>
      <c r="B89" s="87"/>
      <c r="C89" s="75"/>
      <c r="D89" s="75" t="s">
        <v>51</v>
      </c>
      <c r="E89" s="75" t="str">
        <f>MATCH(C89,'16 Active Employee List'!C:C,)&amp;" is location"</f>
        <v>#N/A</v>
      </c>
      <c r="F89" s="88" t="str">
        <f>MATCH(C89,'126 Active Google Accounts w co'!C:C,)&amp;" is location"</f>
        <v>#N/A</v>
      </c>
      <c r="G89" s="59"/>
      <c r="H89" s="59" t="s">
        <v>1</v>
      </c>
      <c r="I89" s="89"/>
    </row>
    <row r="90">
      <c r="A90" s="90"/>
      <c r="B90" s="91"/>
      <c r="C90" s="75"/>
      <c r="D90" s="75" t="s">
        <v>51</v>
      </c>
      <c r="E90" s="75" t="str">
        <f>MATCH(C90,'16 Active Employee List'!C:C,)&amp;" is location"</f>
        <v>#N/A</v>
      </c>
      <c r="F90" s="88" t="str">
        <f>MATCH(C90,'126 Active Google Accounts w co'!C:C,)&amp;" is location"</f>
        <v>#N/A</v>
      </c>
      <c r="G90" s="59"/>
      <c r="H90" s="59" t="s">
        <v>1</v>
      </c>
      <c r="I90" s="89"/>
    </row>
    <row r="91">
      <c r="A91" s="86"/>
      <c r="B91" s="87"/>
      <c r="C91" s="75"/>
      <c r="D91" s="75" t="s">
        <v>51</v>
      </c>
      <c r="E91" s="75" t="str">
        <f>MATCH(C91,'16 Active Employee List'!C:C,)&amp;" is location"</f>
        <v>#N/A</v>
      </c>
      <c r="F91" s="88" t="str">
        <f>MATCH(C91,'126 Active Google Accounts w co'!C:C,)&amp;" is location"</f>
        <v>#N/A</v>
      </c>
      <c r="G91" s="59"/>
      <c r="H91" s="59" t="s">
        <v>1</v>
      </c>
      <c r="I91" s="89"/>
    </row>
    <row r="92">
      <c r="A92" s="90"/>
      <c r="B92" s="91"/>
      <c r="C92" s="75"/>
      <c r="D92" s="75" t="s">
        <v>51</v>
      </c>
      <c r="E92" s="75" t="str">
        <f>MATCH(C92,'16 Active Employee List'!C:C,)&amp;" is location"</f>
        <v>#N/A</v>
      </c>
      <c r="F92" s="88" t="str">
        <f>MATCH(C92,'126 Active Google Accounts w co'!C:C,)&amp;" is location"</f>
        <v>#N/A</v>
      </c>
      <c r="G92" s="59"/>
      <c r="H92" s="59" t="s">
        <v>1</v>
      </c>
      <c r="I92" s="89"/>
    </row>
    <row r="93">
      <c r="A93" s="86"/>
      <c r="B93" s="87"/>
      <c r="C93" s="75"/>
      <c r="D93" s="75" t="s">
        <v>51</v>
      </c>
      <c r="E93" s="75" t="str">
        <f>MATCH(C93,'16 Active Employee List'!C:C,)&amp;" is location"</f>
        <v>#N/A</v>
      </c>
      <c r="F93" s="88" t="str">
        <f>MATCH(C93,'126 Active Google Accounts w co'!C:C,)&amp;" is location"</f>
        <v>#N/A</v>
      </c>
      <c r="G93" s="59"/>
      <c r="H93" s="59" t="s">
        <v>1</v>
      </c>
      <c r="I93" s="89"/>
    </row>
    <row r="94">
      <c r="A94" s="90"/>
      <c r="B94" s="91"/>
      <c r="C94" s="75"/>
      <c r="D94" s="75" t="s">
        <v>51</v>
      </c>
      <c r="E94" s="75" t="str">
        <f>MATCH(C94,'16 Active Employee List'!C:C,)&amp;" is location"</f>
        <v>#N/A</v>
      </c>
      <c r="F94" s="88" t="str">
        <f>MATCH(C94,'126 Active Google Accounts w co'!C:C,)&amp;" is location"</f>
        <v>#N/A</v>
      </c>
      <c r="G94" s="59"/>
      <c r="H94" s="59" t="s">
        <v>1</v>
      </c>
      <c r="I94" s="89"/>
    </row>
    <row r="95">
      <c r="A95" s="86"/>
      <c r="B95" s="87"/>
      <c r="C95" s="75"/>
      <c r="D95" s="75" t="s">
        <v>51</v>
      </c>
      <c r="E95" s="75" t="str">
        <f>MATCH(C95,'16 Active Employee List'!C:C,)&amp;" is location"</f>
        <v>#N/A</v>
      </c>
      <c r="F95" s="88" t="str">
        <f>MATCH(C95,'126 Active Google Accounts w co'!C:C,)&amp;" is location"</f>
        <v>#N/A</v>
      </c>
      <c r="G95" s="59"/>
      <c r="H95" s="59" t="s">
        <v>1</v>
      </c>
      <c r="I95" s="89"/>
    </row>
    <row r="96">
      <c r="A96" s="90"/>
      <c r="B96" s="91"/>
      <c r="C96" s="75"/>
      <c r="D96" s="75" t="s">
        <v>51</v>
      </c>
      <c r="E96" s="75" t="str">
        <f>MATCH(C96,'16 Active Employee List'!C:C,)&amp;" is location"</f>
        <v>#N/A</v>
      </c>
      <c r="F96" s="88" t="str">
        <f>MATCH(C96,'126 Active Google Accounts w co'!C:C,)&amp;" is location"</f>
        <v>#N/A</v>
      </c>
      <c r="G96" s="59"/>
      <c r="H96" s="59" t="s">
        <v>1</v>
      </c>
      <c r="I96" s="89"/>
    </row>
    <row r="97">
      <c r="A97" s="92"/>
      <c r="B97" s="87"/>
      <c r="C97" s="75"/>
      <c r="D97" s="75" t="s">
        <v>52</v>
      </c>
      <c r="E97" s="75" t="str">
        <f>MATCH(C97,'16 Active Employee List'!C:C,)&amp;" is location"</f>
        <v>#N/A</v>
      </c>
      <c r="F97" s="88" t="str">
        <f>MATCH(C97,'126 Active Google Accounts w co'!C:C,)&amp;" is location"</f>
        <v>#N/A</v>
      </c>
      <c r="G97" s="25" t="s">
        <v>26</v>
      </c>
      <c r="H97" s="59" t="s">
        <v>1</v>
      </c>
      <c r="I97" s="89"/>
    </row>
    <row r="98">
      <c r="A98" s="90"/>
      <c r="B98" s="91"/>
      <c r="C98" s="75"/>
      <c r="D98" s="75" t="s">
        <v>51</v>
      </c>
      <c r="E98" s="75" t="str">
        <f>MATCH(C98,'16 Active Employee List'!C:C,)&amp;" is location"</f>
        <v>#N/A</v>
      </c>
      <c r="F98" s="88" t="str">
        <f>MATCH(C98,'126 Active Google Accounts w co'!C:C,)&amp;" is location"</f>
        <v>#N/A</v>
      </c>
      <c r="G98" s="59"/>
      <c r="H98" s="59" t="s">
        <v>1</v>
      </c>
      <c r="I98" s="89"/>
    </row>
    <row r="99">
      <c r="A99" s="86"/>
      <c r="B99" s="87"/>
      <c r="C99" s="75"/>
      <c r="D99" s="75" t="s">
        <v>51</v>
      </c>
      <c r="E99" s="75" t="str">
        <f>MATCH(C99,'16 Active Employee List'!C:C,)&amp;" is location"</f>
        <v>#N/A</v>
      </c>
      <c r="F99" s="88" t="str">
        <f>MATCH(C99,'126 Active Google Accounts w co'!C:C,)&amp;" is location"</f>
        <v>#N/A</v>
      </c>
      <c r="G99" s="59"/>
      <c r="H99" s="59" t="s">
        <v>1</v>
      </c>
      <c r="I99" s="89"/>
    </row>
    <row r="100">
      <c r="A100" s="90"/>
      <c r="B100" s="91"/>
      <c r="C100" s="75"/>
      <c r="D100" s="75" t="s">
        <v>51</v>
      </c>
      <c r="E100" s="75" t="str">
        <f>MATCH(C100,'16 Active Employee List'!C:C,)&amp;" is location"</f>
        <v>#N/A</v>
      </c>
      <c r="F100" s="88" t="str">
        <f>MATCH(C100,'126 Active Google Accounts w co'!C:C,)&amp;" is location"</f>
        <v>#N/A</v>
      </c>
      <c r="G100" s="59"/>
      <c r="H100" s="59" t="s">
        <v>1</v>
      </c>
      <c r="I100" s="89"/>
    </row>
    <row r="101">
      <c r="A101" s="86"/>
      <c r="B101" s="87"/>
      <c r="C101" s="75"/>
      <c r="D101" s="75" t="s">
        <v>51</v>
      </c>
      <c r="E101" s="75" t="str">
        <f>MATCH(C101,'16 Active Employee List'!C:C,)&amp;" is location"</f>
        <v>#N/A</v>
      </c>
      <c r="F101" s="88" t="str">
        <f>MATCH(C101,'126 Active Google Accounts w co'!C:C,)&amp;" is location"</f>
        <v>#N/A</v>
      </c>
      <c r="G101" s="59"/>
      <c r="H101" s="59" t="s">
        <v>1</v>
      </c>
      <c r="I101" s="89"/>
    </row>
    <row r="102">
      <c r="A102" s="90"/>
      <c r="B102" s="91"/>
      <c r="C102" s="93"/>
      <c r="D102" s="75" t="s">
        <v>51</v>
      </c>
      <c r="E102" s="75" t="str">
        <f>MATCH(C102,'16 Active Employee List'!C:C,)&amp;" is location"</f>
        <v>#N/A</v>
      </c>
      <c r="F102" s="88" t="str">
        <f>MATCH(C102,'126 Active Google Accounts w co'!C:C,)&amp;" is location"</f>
        <v>#N/A</v>
      </c>
      <c r="G102" s="59"/>
      <c r="H102" s="59" t="s">
        <v>1</v>
      </c>
      <c r="I102" s="89"/>
    </row>
    <row r="103">
      <c r="A103" s="86"/>
      <c r="B103" s="87"/>
      <c r="C103" s="75"/>
      <c r="D103" s="75" t="s">
        <v>51</v>
      </c>
      <c r="E103" s="75" t="str">
        <f>MATCH(C103,'16 Active Employee List'!C:C,)&amp;" is location"</f>
        <v>#N/A</v>
      </c>
      <c r="F103" s="88" t="str">
        <f>MATCH(C103,'126 Active Google Accounts w co'!C:C,)&amp;" is location"</f>
        <v>#N/A</v>
      </c>
      <c r="G103" s="59"/>
      <c r="H103" s="59" t="s">
        <v>1</v>
      </c>
      <c r="I103" s="89"/>
    </row>
    <row r="104">
      <c r="A104" s="90"/>
      <c r="B104" s="91"/>
      <c r="C104" s="75"/>
      <c r="D104" s="75" t="s">
        <v>51</v>
      </c>
      <c r="E104" s="75" t="str">
        <f>MATCH(C104,'16 Active Employee List'!C:C,)&amp;" is location"</f>
        <v>#N/A</v>
      </c>
      <c r="F104" s="88" t="str">
        <f>MATCH(C104,'126 Active Google Accounts w co'!C:C,)&amp;" is location"</f>
        <v>#N/A</v>
      </c>
      <c r="G104" s="59"/>
      <c r="H104" s="59" t="s">
        <v>1</v>
      </c>
      <c r="I104" s="89"/>
    </row>
    <row r="105">
      <c r="A105" s="86"/>
      <c r="B105" s="87"/>
      <c r="C105" s="75"/>
      <c r="D105" s="75" t="s">
        <v>51</v>
      </c>
      <c r="E105" s="75" t="str">
        <f>MATCH(C105,'16 Active Employee List'!C:C,)&amp;" is location"</f>
        <v>#N/A</v>
      </c>
      <c r="F105" s="88" t="str">
        <f>MATCH(C105,'126 Active Google Accounts w co'!C:C,)&amp;" is location"</f>
        <v>#N/A</v>
      </c>
      <c r="G105" s="59"/>
      <c r="H105" s="59" t="s">
        <v>1</v>
      </c>
      <c r="I105" s="89"/>
    </row>
    <row r="106">
      <c r="A106" s="90"/>
      <c r="B106" s="91"/>
      <c r="C106" s="75"/>
      <c r="D106" s="75" t="s">
        <v>51</v>
      </c>
      <c r="E106" s="75" t="str">
        <f>MATCH(C106,'16 Active Employee List'!C:C,)&amp;" is location"</f>
        <v>#N/A</v>
      </c>
      <c r="F106" s="88" t="str">
        <f>MATCH(C106,'126 Active Google Accounts w co'!C:C,)&amp;" is location"</f>
        <v>#N/A</v>
      </c>
      <c r="G106" s="59"/>
      <c r="H106" s="59" t="s">
        <v>1</v>
      </c>
      <c r="I106" s="89"/>
    </row>
    <row r="107">
      <c r="A107" s="86"/>
      <c r="B107" s="87"/>
      <c r="C107" s="75"/>
      <c r="D107" s="75" t="s">
        <v>51</v>
      </c>
      <c r="E107" s="75" t="str">
        <f>MATCH(C107,'16 Active Employee List'!C:C,)&amp;" is location"</f>
        <v>#N/A</v>
      </c>
      <c r="F107" s="88" t="str">
        <f>MATCH(C107,'126 Active Google Accounts w co'!C:C,)&amp;" is location"</f>
        <v>#N/A</v>
      </c>
      <c r="G107" s="59"/>
      <c r="H107" s="59" t="s">
        <v>1</v>
      </c>
      <c r="I107" s="89"/>
    </row>
    <row r="108">
      <c r="A108" s="90"/>
      <c r="B108" s="91"/>
      <c r="C108" s="75"/>
      <c r="D108" s="75" t="s">
        <v>51</v>
      </c>
      <c r="E108" s="75" t="str">
        <f>MATCH(C108,'16 Active Employee List'!C:C,)&amp;" is location"</f>
        <v>#N/A</v>
      </c>
      <c r="F108" s="88" t="str">
        <f>MATCH(C108,'126 Active Google Accounts w co'!C:C,)&amp;" is location"</f>
        <v>#N/A</v>
      </c>
      <c r="G108" s="59"/>
      <c r="H108" s="59" t="s">
        <v>1</v>
      </c>
      <c r="I108" s="89"/>
    </row>
    <row r="109">
      <c r="A109" s="86"/>
      <c r="B109" s="87"/>
      <c r="C109" s="75"/>
      <c r="D109" s="75" t="s">
        <v>51</v>
      </c>
      <c r="E109" s="75" t="str">
        <f>MATCH(C109,'16 Active Employee List'!C:C,)&amp;" is location"</f>
        <v>#N/A</v>
      </c>
      <c r="F109" s="88" t="str">
        <f>MATCH(C109,'126 Active Google Accounts w co'!C:C,)&amp;" is location"</f>
        <v>#N/A</v>
      </c>
      <c r="G109" s="59"/>
      <c r="H109" s="59" t="s">
        <v>1</v>
      </c>
      <c r="I109" s="89"/>
    </row>
    <row r="110">
      <c r="A110" s="90"/>
      <c r="B110" s="91"/>
      <c r="C110" s="75"/>
      <c r="D110" s="75" t="s">
        <v>51</v>
      </c>
      <c r="E110" s="75" t="str">
        <f>MATCH(C110,'16 Active Employee List'!C:C,)&amp;" is location"</f>
        <v>#N/A</v>
      </c>
      <c r="F110" s="88" t="str">
        <f>MATCH(C110,'126 Active Google Accounts w co'!C:C,)&amp;" is location"</f>
        <v>#N/A</v>
      </c>
      <c r="G110" s="59"/>
      <c r="H110" s="59" t="s">
        <v>1</v>
      </c>
      <c r="I110" s="89"/>
    </row>
    <row r="111">
      <c r="A111" s="86"/>
      <c r="B111" s="87"/>
      <c r="C111" s="75"/>
      <c r="D111" s="75" t="s">
        <v>51</v>
      </c>
      <c r="E111" s="75" t="str">
        <f>MATCH(C111,'16 Active Employee List'!C:C,)&amp;" is location"</f>
        <v>#N/A</v>
      </c>
      <c r="F111" s="88" t="str">
        <f>MATCH(C111,'126 Active Google Accounts w co'!C:C,)&amp;" is location"</f>
        <v>#N/A</v>
      </c>
      <c r="G111" s="59"/>
      <c r="H111" s="59" t="s">
        <v>1</v>
      </c>
      <c r="I111" s="89"/>
    </row>
    <row r="112">
      <c r="A112" s="90"/>
      <c r="B112" s="91"/>
      <c r="C112" s="75"/>
      <c r="D112" s="75" t="s">
        <v>52</v>
      </c>
      <c r="E112" s="75" t="str">
        <f>MATCH(C112,'16 Active Employee List'!C:C,)&amp;" is location"</f>
        <v>#N/A</v>
      </c>
      <c r="F112" s="88" t="str">
        <f>MATCH(C112,'126 Active Google Accounts w co'!C:C,)&amp;" is location"</f>
        <v>#N/A</v>
      </c>
      <c r="G112" s="25" t="s">
        <v>26</v>
      </c>
      <c r="H112" s="59" t="s">
        <v>1</v>
      </c>
      <c r="I112" s="89"/>
    </row>
    <row r="113">
      <c r="A113" s="86"/>
      <c r="B113" s="87"/>
      <c r="C113" s="75"/>
      <c r="D113" s="75" t="s">
        <v>51</v>
      </c>
      <c r="E113" s="75" t="str">
        <f>MATCH(C113,'16 Active Employee List'!C:C,)&amp;" is location"</f>
        <v>#N/A</v>
      </c>
      <c r="F113" s="88" t="str">
        <f>MATCH(C113,'126 Active Google Accounts w co'!C:C,)&amp;" is location"</f>
        <v>#N/A</v>
      </c>
      <c r="G113" s="59"/>
      <c r="H113" s="59" t="s">
        <v>1</v>
      </c>
      <c r="I113" s="89"/>
    </row>
    <row r="114">
      <c r="A114" s="90"/>
      <c r="B114" s="91"/>
      <c r="C114" s="75"/>
      <c r="D114" s="75" t="s">
        <v>51</v>
      </c>
      <c r="E114" s="75" t="str">
        <f>MATCH(C114,'16 Active Employee List'!C:C,)&amp;" is location"</f>
        <v>#N/A</v>
      </c>
      <c r="F114" s="88" t="str">
        <f>MATCH(C114,'126 Active Google Accounts w co'!C:C,)&amp;" is location"</f>
        <v>#N/A</v>
      </c>
      <c r="G114" s="59"/>
      <c r="H114" s="59" t="s">
        <v>1</v>
      </c>
      <c r="I114" s="89"/>
    </row>
    <row r="115">
      <c r="A115" s="86"/>
      <c r="B115" s="87"/>
      <c r="C115" s="75"/>
      <c r="D115" s="75" t="s">
        <v>51</v>
      </c>
      <c r="E115" s="75" t="str">
        <f>MATCH(C115,'16 Active Employee List'!C:C,)&amp;" is location"</f>
        <v>#N/A</v>
      </c>
      <c r="F115" s="88" t="str">
        <f>MATCH(C115,'126 Active Google Accounts w co'!C:C,)&amp;" is location"</f>
        <v>#N/A</v>
      </c>
      <c r="G115" s="59"/>
      <c r="H115" s="59" t="s">
        <v>1</v>
      </c>
      <c r="I115" s="89"/>
    </row>
    <row r="116">
      <c r="A116" s="90"/>
      <c r="B116" s="91"/>
      <c r="C116" s="75"/>
      <c r="D116" s="75" t="s">
        <v>51</v>
      </c>
      <c r="E116" s="75" t="str">
        <f>MATCH(C116,'16 Active Employee List'!C:C,)&amp;" is location"</f>
        <v>#N/A</v>
      </c>
      <c r="F116" s="88" t="str">
        <f>MATCH(C116,'126 Active Google Accounts w co'!C:C,)&amp;" is location"</f>
        <v>#N/A</v>
      </c>
      <c r="G116" s="59"/>
      <c r="H116" s="59" t="s">
        <v>1</v>
      </c>
      <c r="I116" s="89"/>
    </row>
    <row r="117">
      <c r="A117" s="86"/>
      <c r="B117" s="87"/>
      <c r="C117" s="75"/>
      <c r="D117" s="75" t="s">
        <v>51</v>
      </c>
      <c r="E117" s="75" t="str">
        <f>MATCH(C117,'16 Active Employee List'!C:C,)&amp;" is location"</f>
        <v>#N/A</v>
      </c>
      <c r="F117" s="88" t="str">
        <f>MATCH(C117,'126 Active Google Accounts w co'!C:C,)&amp;" is location"</f>
        <v>#N/A</v>
      </c>
      <c r="G117" s="59"/>
      <c r="H117" s="59" t="s">
        <v>1</v>
      </c>
      <c r="I117" s="89"/>
    </row>
    <row r="118">
      <c r="A118" s="90"/>
      <c r="B118" s="91"/>
      <c r="C118" s="75"/>
      <c r="D118" s="75" t="s">
        <v>51</v>
      </c>
      <c r="E118" s="75" t="str">
        <f>MATCH(C118,'16 Active Employee List'!C:C,)&amp;" is location"</f>
        <v>#N/A</v>
      </c>
      <c r="F118" s="88" t="str">
        <f>MATCH(C118,'126 Active Google Accounts w co'!C:C,)&amp;" is location"</f>
        <v>#N/A</v>
      </c>
      <c r="G118" s="59"/>
      <c r="H118" s="59" t="s">
        <v>1</v>
      </c>
      <c r="I118" s="89"/>
    </row>
    <row r="119">
      <c r="A119" s="86"/>
      <c r="B119" s="87"/>
      <c r="C119" s="75"/>
      <c r="D119" s="75" t="s">
        <v>51</v>
      </c>
      <c r="E119" s="75" t="str">
        <f>MATCH(C119,'16 Active Employee List'!C:C,)&amp;" is location"</f>
        <v>#N/A</v>
      </c>
      <c r="F119" s="88" t="str">
        <f>MATCH(C119,'126 Active Google Accounts w co'!C:C,)&amp;" is location"</f>
        <v>#N/A</v>
      </c>
      <c r="G119" s="59"/>
      <c r="H119" s="59" t="s">
        <v>1</v>
      </c>
      <c r="I119" s="89"/>
    </row>
    <row r="120">
      <c r="A120" s="90"/>
      <c r="B120" s="91"/>
      <c r="C120" s="75"/>
      <c r="D120" s="75" t="s">
        <v>51</v>
      </c>
      <c r="E120" s="75" t="str">
        <f>MATCH(C120,'16 Active Employee List'!C:C,)&amp;" is location"</f>
        <v>#N/A</v>
      </c>
      <c r="F120" s="88" t="str">
        <f>MATCH(C120,'126 Active Google Accounts w co'!C:C,)&amp;" is location"</f>
        <v>#N/A</v>
      </c>
      <c r="G120" s="59"/>
      <c r="H120" s="59" t="s">
        <v>1</v>
      </c>
      <c r="I120" s="89"/>
    </row>
    <row r="121">
      <c r="A121" s="86"/>
      <c r="B121" s="87"/>
      <c r="C121" s="75"/>
      <c r="D121" s="75" t="s">
        <v>52</v>
      </c>
      <c r="E121" s="75" t="str">
        <f>MATCH(C121,'16 Active Employee List'!C:C,)&amp;" is location"</f>
        <v>#N/A</v>
      </c>
      <c r="F121" s="88" t="str">
        <f>MATCH(C121,'126 Active Google Accounts w co'!C:C,)&amp;" is location"</f>
        <v>#N/A</v>
      </c>
      <c r="G121" s="25" t="s">
        <v>26</v>
      </c>
      <c r="H121" s="59" t="s">
        <v>1</v>
      </c>
      <c r="I121" s="89"/>
    </row>
    <row r="122">
      <c r="A122" s="90"/>
      <c r="B122" s="91"/>
      <c r="C122" s="75"/>
      <c r="D122" s="75" t="s">
        <v>51</v>
      </c>
      <c r="E122" s="75" t="str">
        <f>MATCH(C122,'16 Active Employee List'!C:C,)&amp;" is location"</f>
        <v>#N/A</v>
      </c>
      <c r="F122" s="88" t="str">
        <f>MATCH(C122,'126 Active Google Accounts w co'!C:C,)&amp;" is location"</f>
        <v>#N/A</v>
      </c>
      <c r="G122" s="59"/>
      <c r="H122" s="59" t="s">
        <v>1</v>
      </c>
      <c r="I122" s="89"/>
    </row>
    <row r="123">
      <c r="A123" s="86"/>
      <c r="B123" s="87"/>
      <c r="C123" s="75"/>
      <c r="D123" s="75" t="s">
        <v>51</v>
      </c>
      <c r="E123" s="75" t="str">
        <f>MATCH(C123,'16 Active Employee List'!C:C,)&amp;" is location"</f>
        <v>#N/A</v>
      </c>
      <c r="F123" s="88" t="str">
        <f>MATCH(C123,'126 Active Google Accounts w co'!C:C,)&amp;" is location"</f>
        <v>#N/A</v>
      </c>
      <c r="G123" s="59"/>
      <c r="H123" s="59" t="s">
        <v>1</v>
      </c>
      <c r="I123" s="89"/>
    </row>
    <row r="124">
      <c r="A124" s="90"/>
      <c r="B124" s="91"/>
      <c r="C124" s="75"/>
      <c r="D124" s="75" t="s">
        <v>51</v>
      </c>
      <c r="E124" s="75" t="str">
        <f>MATCH(C124,'16 Active Employee List'!C:C,)&amp;" is location"</f>
        <v>#N/A</v>
      </c>
      <c r="F124" s="88" t="str">
        <f>MATCH(C124,'126 Active Google Accounts w co'!C:C,)&amp;" is location"</f>
        <v>#N/A</v>
      </c>
      <c r="G124" s="59"/>
      <c r="H124" s="59" t="s">
        <v>1</v>
      </c>
      <c r="I124" s="89"/>
    </row>
    <row r="125">
      <c r="A125" s="86"/>
      <c r="B125" s="87"/>
      <c r="C125" s="75"/>
      <c r="D125" s="75" t="s">
        <v>51</v>
      </c>
      <c r="E125" s="75" t="str">
        <f>MATCH(C125,'16 Active Employee List'!C:C,)&amp;" is location"</f>
        <v>#N/A</v>
      </c>
      <c r="F125" s="88" t="str">
        <f>MATCH(C125,'126 Active Google Accounts w co'!C:C,)&amp;" is location"</f>
        <v>#N/A</v>
      </c>
      <c r="G125" s="59"/>
      <c r="H125" s="59" t="s">
        <v>1</v>
      </c>
      <c r="I125" s="89"/>
    </row>
    <row r="126">
      <c r="A126" s="90"/>
      <c r="B126" s="91"/>
      <c r="C126" s="75"/>
      <c r="D126" s="75" t="s">
        <v>51</v>
      </c>
      <c r="E126" s="75" t="str">
        <f>MATCH(C126,'16 Active Employee List'!C:C,)&amp;" is location"</f>
        <v>#N/A</v>
      </c>
      <c r="F126" s="88" t="str">
        <f>MATCH(C126,'126 Active Google Accounts w co'!C:C,)&amp;" is location"</f>
        <v>#N/A</v>
      </c>
      <c r="G126" s="59"/>
      <c r="H126" s="59" t="s">
        <v>1</v>
      </c>
      <c r="I126" s="89"/>
    </row>
    <row r="127">
      <c r="A127" s="86"/>
      <c r="B127" s="87"/>
      <c r="C127" s="75"/>
      <c r="D127" s="75" t="s">
        <v>51</v>
      </c>
      <c r="E127" s="75" t="str">
        <f>MATCH(C127,'16 Active Employee List'!C:C,)&amp;" is location"</f>
        <v>#N/A</v>
      </c>
      <c r="F127" s="88" t="str">
        <f>MATCH(C127,'126 Active Google Accounts w co'!C:C,)&amp;" is location"</f>
        <v>#N/A</v>
      </c>
      <c r="G127" s="59"/>
      <c r="H127" s="59" t="s">
        <v>1</v>
      </c>
      <c r="I127" s="89"/>
    </row>
    <row r="128">
      <c r="A128" s="90"/>
      <c r="B128" s="91"/>
      <c r="C128" s="75"/>
      <c r="D128" s="75" t="s">
        <v>51</v>
      </c>
      <c r="E128" s="75" t="str">
        <f>MATCH(C128,'16 Active Employee List'!C:C,)&amp;" is location"</f>
        <v>#N/A</v>
      </c>
      <c r="F128" s="88" t="str">
        <f>MATCH(C128,'126 Active Google Accounts w co'!C:C,)&amp;" is location"</f>
        <v>#N/A</v>
      </c>
      <c r="G128" s="59"/>
      <c r="H128" s="59" t="s">
        <v>1</v>
      </c>
      <c r="I128" s="89"/>
    </row>
    <row r="129">
      <c r="A129" s="86"/>
      <c r="B129" s="87"/>
      <c r="C129" s="75"/>
      <c r="D129" s="75" t="s">
        <v>51</v>
      </c>
      <c r="E129" s="75" t="str">
        <f>MATCH(C129,'16 Active Employee List'!C:C,)&amp;" is location"</f>
        <v>#N/A</v>
      </c>
      <c r="F129" s="88" t="str">
        <f>MATCH(C129,'126 Active Google Accounts w co'!C:C,)&amp;" is location"</f>
        <v>#N/A</v>
      </c>
      <c r="G129" s="59"/>
      <c r="H129" s="59" t="s">
        <v>1</v>
      </c>
      <c r="I129" s="89"/>
    </row>
    <row r="130">
      <c r="A130" s="90"/>
      <c r="B130" s="91"/>
      <c r="C130" s="75"/>
      <c r="D130" s="75" t="s">
        <v>51</v>
      </c>
      <c r="E130" s="75" t="str">
        <f>MATCH(C130,'16 Active Employee List'!C:C,)&amp;" is location"</f>
        <v>#N/A</v>
      </c>
      <c r="F130" s="88" t="str">
        <f>MATCH(C130,'126 Active Google Accounts w co'!C:C,)&amp;" is location"</f>
        <v>#N/A</v>
      </c>
      <c r="G130" s="59"/>
      <c r="H130" s="59" t="s">
        <v>1</v>
      </c>
      <c r="I130" s="89"/>
    </row>
    <row r="131">
      <c r="A131" s="86"/>
      <c r="B131" s="87"/>
      <c r="C131" s="75"/>
      <c r="D131" s="75" t="s">
        <v>51</v>
      </c>
      <c r="E131" s="75" t="str">
        <f>MATCH(C131,'16 Active Employee List'!C:C,)&amp;" is location"</f>
        <v>#N/A</v>
      </c>
      <c r="F131" s="88" t="str">
        <f>MATCH(C131,'126 Active Google Accounts w co'!C:C,)&amp;" is location"</f>
        <v>#N/A</v>
      </c>
      <c r="G131" s="59"/>
      <c r="H131" s="59" t="s">
        <v>1</v>
      </c>
      <c r="I131" s="89"/>
    </row>
    <row r="132">
      <c r="A132" s="90"/>
      <c r="B132" s="91"/>
      <c r="C132" s="75"/>
      <c r="D132" s="75" t="s">
        <v>51</v>
      </c>
      <c r="E132" s="75" t="str">
        <f>MATCH(C132,'16 Active Employee List'!C:C,)&amp;" is location"</f>
        <v>#N/A</v>
      </c>
      <c r="F132" s="88" t="str">
        <f>MATCH(C132,'126 Active Google Accounts w co'!C:C,)&amp;" is location"</f>
        <v>#N/A</v>
      </c>
      <c r="G132" s="59"/>
      <c r="H132" s="59" t="s">
        <v>1</v>
      </c>
      <c r="I132" s="89"/>
    </row>
    <row r="133">
      <c r="A133" s="86"/>
      <c r="B133" s="87"/>
      <c r="C133" s="75"/>
      <c r="D133" s="75" t="s">
        <v>51</v>
      </c>
      <c r="E133" s="75" t="str">
        <f>MATCH(C133,'16 Active Employee List'!C:C,)&amp;" is location"</f>
        <v>#N/A</v>
      </c>
      <c r="F133" s="88" t="str">
        <f>MATCH(C133,'126 Active Google Accounts w co'!C:C,)&amp;" is location"</f>
        <v>#N/A</v>
      </c>
      <c r="G133" s="59"/>
      <c r="H133" s="59" t="s">
        <v>1</v>
      </c>
      <c r="I133" s="89"/>
    </row>
    <row r="134">
      <c r="A134" s="90"/>
      <c r="B134" s="91"/>
      <c r="C134" s="75"/>
      <c r="D134" s="75" t="s">
        <v>51</v>
      </c>
      <c r="E134" s="75" t="str">
        <f>MATCH(C134,'16 Active Employee List'!C:C,)&amp;" is location"</f>
        <v>#N/A</v>
      </c>
      <c r="F134" s="88" t="str">
        <f>MATCH(C134,'126 Active Google Accounts w co'!C:C,)&amp;" is location"</f>
        <v>#N/A</v>
      </c>
      <c r="G134" s="59"/>
      <c r="H134" s="59" t="s">
        <v>1</v>
      </c>
      <c r="I134" s="89"/>
    </row>
    <row r="135">
      <c r="A135" s="86"/>
      <c r="B135" s="87"/>
      <c r="C135" s="75"/>
      <c r="D135" s="75" t="s">
        <v>51</v>
      </c>
      <c r="E135" s="75" t="str">
        <f>MATCH(C135,'16 Active Employee List'!C:C,)&amp;" is location"</f>
        <v>#N/A</v>
      </c>
      <c r="F135" s="88" t="str">
        <f>MATCH(C135,'126 Active Google Accounts w co'!C:C,)&amp;" is location"</f>
        <v>#N/A</v>
      </c>
      <c r="G135" s="59"/>
      <c r="H135" s="59" t="s">
        <v>1</v>
      </c>
      <c r="I135" s="89"/>
    </row>
    <row r="136">
      <c r="A136" s="90"/>
      <c r="B136" s="91"/>
      <c r="C136" s="75"/>
      <c r="D136" s="75" t="s">
        <v>51</v>
      </c>
      <c r="E136" s="75" t="str">
        <f>MATCH(C136,'16 Active Employee List'!C:C,)&amp;" is location"</f>
        <v>#N/A</v>
      </c>
      <c r="F136" s="88" t="str">
        <f>MATCH(C136,'126 Active Google Accounts w co'!C:C,)&amp;" is location"</f>
        <v>#N/A</v>
      </c>
      <c r="G136" s="59"/>
      <c r="H136" s="59" t="s">
        <v>1</v>
      </c>
      <c r="I136" s="89"/>
    </row>
    <row r="137">
      <c r="A137" s="86"/>
      <c r="B137" s="87"/>
      <c r="C137" s="75"/>
      <c r="D137" s="75" t="s">
        <v>52</v>
      </c>
      <c r="E137" s="75" t="str">
        <f>MATCH(C137,'16 Active Employee List'!C:C,)&amp;" is location"</f>
        <v>#N/A</v>
      </c>
      <c r="F137" s="88" t="str">
        <f>MATCH(C137,'126 Active Google Accounts w co'!C:C,)&amp;" is location"</f>
        <v>#N/A</v>
      </c>
      <c r="G137" s="25" t="s">
        <v>26</v>
      </c>
      <c r="H137" s="59" t="s">
        <v>1</v>
      </c>
      <c r="I137" s="89"/>
    </row>
    <row r="138">
      <c r="A138" s="90"/>
      <c r="B138" s="91"/>
      <c r="C138" s="75"/>
      <c r="D138" s="75" t="s">
        <v>51</v>
      </c>
      <c r="E138" s="75" t="str">
        <f>MATCH(C138,'16 Active Employee List'!C:C,)&amp;" is location"</f>
        <v>#N/A</v>
      </c>
      <c r="F138" s="88" t="str">
        <f>MATCH(C138,'126 Active Google Accounts w co'!C:C,)&amp;" is location"</f>
        <v>#N/A</v>
      </c>
      <c r="G138" s="59"/>
      <c r="H138" s="59" t="s">
        <v>1</v>
      </c>
      <c r="I138" s="89"/>
    </row>
    <row r="139">
      <c r="A139" s="86"/>
      <c r="B139" s="87"/>
      <c r="C139" s="75"/>
      <c r="D139" s="75" t="s">
        <v>51</v>
      </c>
      <c r="E139" s="75" t="str">
        <f>MATCH(C139,'16 Active Employee List'!C:C,)&amp;" is location"</f>
        <v>#N/A</v>
      </c>
      <c r="F139" s="88" t="str">
        <f>MATCH(C139,'126 Active Google Accounts w co'!C:C,)&amp;" is location"</f>
        <v>#N/A</v>
      </c>
      <c r="G139" s="59"/>
      <c r="H139" s="59" t="s">
        <v>1</v>
      </c>
      <c r="I139" s="89"/>
    </row>
    <row r="140">
      <c r="A140" s="90"/>
      <c r="B140" s="91"/>
      <c r="C140" s="75"/>
      <c r="D140" s="75" t="s">
        <v>51</v>
      </c>
      <c r="E140" s="75" t="str">
        <f>MATCH(C140,'16 Active Employee List'!C:C,)&amp;" is location"</f>
        <v>#N/A</v>
      </c>
      <c r="F140" s="88" t="str">
        <f>MATCH(C140,'126 Active Google Accounts w co'!C:C,)&amp;" is location"</f>
        <v>#N/A</v>
      </c>
      <c r="G140" s="59"/>
      <c r="H140" s="59" t="s">
        <v>1</v>
      </c>
      <c r="I140" s="89"/>
    </row>
    <row r="141">
      <c r="A141" s="86"/>
      <c r="B141" s="87"/>
      <c r="C141" s="75"/>
      <c r="D141" s="75" t="s">
        <v>52</v>
      </c>
      <c r="E141" s="75" t="str">
        <f>MATCH(C141,'16 Active Employee List'!C:C,)&amp;" is location"</f>
        <v>#N/A</v>
      </c>
      <c r="F141" s="88" t="str">
        <f>MATCH(C141,'126 Active Google Accounts w co'!C:C,)&amp;" is location"</f>
        <v>#N/A</v>
      </c>
      <c r="G141" s="25" t="s">
        <v>26</v>
      </c>
      <c r="H141" s="59" t="s">
        <v>1</v>
      </c>
      <c r="I141" s="89"/>
    </row>
    <row r="142">
      <c r="A142" s="90"/>
      <c r="B142" s="91"/>
      <c r="C142" s="75"/>
      <c r="D142" s="75" t="s">
        <v>52</v>
      </c>
      <c r="E142" s="75" t="str">
        <f>MATCH(C142,'16 Active Employee List'!C:C,)&amp;" is location"</f>
        <v>#N/A</v>
      </c>
      <c r="F142" s="88" t="str">
        <f>MATCH(C142,'126 Active Google Accounts w co'!C:C,)&amp;" is location"</f>
        <v>#N/A</v>
      </c>
      <c r="G142" s="25" t="s">
        <v>26</v>
      </c>
      <c r="H142" s="59" t="s">
        <v>1</v>
      </c>
      <c r="I142" s="89"/>
    </row>
    <row r="143">
      <c r="A143" s="86"/>
      <c r="B143" s="87"/>
      <c r="C143" s="75"/>
      <c r="D143" s="75" t="s">
        <v>51</v>
      </c>
      <c r="E143" s="75" t="str">
        <f>MATCH(C143,'16 Active Employee List'!C:C,)&amp;" is location"</f>
        <v>#N/A</v>
      </c>
      <c r="F143" s="88" t="str">
        <f>MATCH(C143,'126 Active Google Accounts w co'!C:C,)&amp;" is location"</f>
        <v>#N/A</v>
      </c>
      <c r="G143" s="59"/>
      <c r="H143" s="59" t="s">
        <v>1</v>
      </c>
      <c r="I143" s="89"/>
    </row>
    <row r="144">
      <c r="A144" s="90"/>
      <c r="B144" s="91"/>
      <c r="C144" s="75"/>
      <c r="D144" s="75" t="s">
        <v>51</v>
      </c>
      <c r="E144" s="75" t="str">
        <f>MATCH(C144,'16 Active Employee List'!C:C,)&amp;" is location"</f>
        <v>#N/A</v>
      </c>
      <c r="F144" s="88" t="str">
        <f>MATCH(C144,'126 Active Google Accounts w co'!C:C,)&amp;" is location"</f>
        <v>#N/A</v>
      </c>
      <c r="G144" s="59"/>
      <c r="H144" s="59" t="s">
        <v>1</v>
      </c>
      <c r="I144" s="89"/>
    </row>
    <row r="145">
      <c r="A145" s="86"/>
      <c r="B145" s="87"/>
      <c r="C145" s="75"/>
      <c r="D145" s="75" t="s">
        <v>51</v>
      </c>
      <c r="E145" s="75" t="str">
        <f>MATCH(C145,'16 Active Employee List'!C:C,)&amp;" is location"</f>
        <v>#N/A</v>
      </c>
      <c r="F145" s="88" t="str">
        <f>MATCH(C145,'126 Active Google Accounts w co'!C:C,)&amp;" is location"</f>
        <v>#N/A</v>
      </c>
      <c r="G145" s="59"/>
      <c r="H145" s="59" t="s">
        <v>1</v>
      </c>
      <c r="I145" s="89"/>
    </row>
    <row r="146">
      <c r="A146" s="90"/>
      <c r="B146" s="91"/>
      <c r="C146" s="75"/>
      <c r="D146" s="75" t="s">
        <v>51</v>
      </c>
      <c r="E146" s="75" t="str">
        <f>MATCH(C146,'16 Active Employee List'!C:C,)&amp;" is location"</f>
        <v>#N/A</v>
      </c>
      <c r="F146" s="88" t="str">
        <f>MATCH(C146,'126 Active Google Accounts w co'!C:C,)&amp;" is location"</f>
        <v>#N/A</v>
      </c>
      <c r="G146" s="59"/>
      <c r="H146" s="59" t="s">
        <v>1</v>
      </c>
      <c r="I146" s="89"/>
    </row>
    <row r="147">
      <c r="A147" s="86"/>
      <c r="B147" s="87"/>
      <c r="C147" s="75"/>
      <c r="D147" s="75" t="s">
        <v>51</v>
      </c>
      <c r="E147" s="75" t="str">
        <f>MATCH(C147,'16 Active Employee List'!C:C,)&amp;" is location"</f>
        <v>#N/A</v>
      </c>
      <c r="F147" s="88" t="str">
        <f>MATCH(C147,'126 Active Google Accounts w co'!C:C,)&amp;" is location"</f>
        <v>#N/A</v>
      </c>
      <c r="G147" s="59"/>
      <c r="H147" s="59" t="s">
        <v>1</v>
      </c>
      <c r="I147" s="89"/>
    </row>
    <row r="148">
      <c r="A148" s="90"/>
      <c r="B148" s="91"/>
      <c r="C148" s="75"/>
      <c r="D148" s="75" t="s">
        <v>51</v>
      </c>
      <c r="E148" s="75" t="str">
        <f>MATCH(C148,'16 Active Employee List'!C:C,)&amp;" is location"</f>
        <v>#N/A</v>
      </c>
      <c r="F148" s="88" t="str">
        <f>MATCH(C148,'126 Active Google Accounts w co'!C:C,)&amp;" is location"</f>
        <v>#N/A</v>
      </c>
      <c r="G148" s="59"/>
      <c r="H148" s="59" t="s">
        <v>1</v>
      </c>
      <c r="I148" s="89"/>
    </row>
    <row r="149">
      <c r="A149" s="86"/>
      <c r="B149" s="87"/>
      <c r="C149" s="75"/>
      <c r="D149" s="75" t="s">
        <v>51</v>
      </c>
      <c r="E149" s="75" t="str">
        <f>MATCH(C149,'16 Active Employee List'!C:C,)&amp;" is location"</f>
        <v>#N/A</v>
      </c>
      <c r="F149" s="88" t="str">
        <f>MATCH(C149,'126 Active Google Accounts w co'!C:C,)&amp;" is location"</f>
        <v>#N/A</v>
      </c>
      <c r="G149" s="59"/>
      <c r="H149" s="59" t="s">
        <v>1</v>
      </c>
      <c r="I149" s="89"/>
    </row>
    <row r="150">
      <c r="A150" s="90"/>
      <c r="B150" s="91"/>
      <c r="C150" s="75"/>
      <c r="D150" s="75" t="s">
        <v>51</v>
      </c>
      <c r="E150" s="75" t="str">
        <f>MATCH(C150,'16 Active Employee List'!C:C,)&amp;" is location"</f>
        <v>#N/A</v>
      </c>
      <c r="F150" s="88" t="str">
        <f>MATCH(C150,'126 Active Google Accounts w co'!C:C,)&amp;" is location"</f>
        <v>#N/A</v>
      </c>
      <c r="G150" s="59"/>
      <c r="H150" s="59" t="s">
        <v>1</v>
      </c>
      <c r="I150" s="89"/>
    </row>
    <row r="151">
      <c r="A151" s="86"/>
      <c r="B151" s="87"/>
      <c r="C151" s="20"/>
      <c r="D151" s="75" t="s">
        <v>51</v>
      </c>
      <c r="E151" s="75" t="str">
        <f>MATCH(C151,'16 Active Employee List'!C:C,)&amp;" is location"</f>
        <v>#N/A</v>
      </c>
      <c r="F151" s="88" t="str">
        <f>MATCH(C151,'126 Active Google Accounts w co'!C:C,)&amp;" is location"</f>
        <v>#N/A</v>
      </c>
      <c r="G151" s="59"/>
      <c r="H151" s="59" t="s">
        <v>1</v>
      </c>
      <c r="I151" s="89"/>
    </row>
    <row r="152">
      <c r="A152" s="90"/>
      <c r="B152" s="91"/>
      <c r="C152" s="75"/>
      <c r="D152" s="75" t="s">
        <v>51</v>
      </c>
      <c r="E152" s="75" t="str">
        <f>MATCH(C152,'16 Active Employee List'!C:C,)&amp;" is location"</f>
        <v>#N/A</v>
      </c>
      <c r="F152" s="88" t="str">
        <f>MATCH(C152,'126 Active Google Accounts w co'!C:C,)&amp;" is location"</f>
        <v>#N/A</v>
      </c>
      <c r="G152" s="59"/>
      <c r="H152" s="59" t="s">
        <v>1</v>
      </c>
      <c r="I152" s="89"/>
    </row>
    <row r="153">
      <c r="A153" s="86"/>
      <c r="B153" s="87"/>
      <c r="C153" s="75"/>
      <c r="D153" s="75" t="s">
        <v>51</v>
      </c>
      <c r="E153" s="75" t="str">
        <f>MATCH(C153,'16 Active Employee List'!C:C,)&amp;" is location"</f>
        <v>#N/A</v>
      </c>
      <c r="F153" s="88" t="str">
        <f>MATCH(C153,'126 Active Google Accounts w co'!C:C,)&amp;" is location"</f>
        <v>#N/A</v>
      </c>
      <c r="G153" s="59"/>
      <c r="H153" s="59" t="s">
        <v>1</v>
      </c>
      <c r="I153" s="89"/>
    </row>
    <row r="154">
      <c r="A154" s="90"/>
      <c r="B154" s="91"/>
      <c r="C154" s="75"/>
      <c r="D154" s="75" t="s">
        <v>51</v>
      </c>
      <c r="E154" s="75" t="str">
        <f>MATCH(C154,'16 Active Employee List'!C:C,)&amp;" is location"</f>
        <v>#N/A</v>
      </c>
      <c r="F154" s="88" t="str">
        <f>MATCH(C154,'126 Active Google Accounts w co'!C:C,)&amp;" is location"</f>
        <v>#N/A</v>
      </c>
      <c r="G154" s="59"/>
      <c r="H154" s="59" t="s">
        <v>1</v>
      </c>
      <c r="I154" s="89"/>
    </row>
    <row r="155">
      <c r="A155" s="86"/>
      <c r="B155" s="87"/>
      <c r="C155" s="75"/>
      <c r="D155" s="75" t="s">
        <v>51</v>
      </c>
      <c r="E155" s="75" t="str">
        <f>MATCH(C155,'16 Active Employee List'!C:C,)&amp;" is location"</f>
        <v>#N/A</v>
      </c>
      <c r="F155" s="88" t="str">
        <f>MATCH(C155,'126 Active Google Accounts w co'!C:C,)&amp;" is location"</f>
        <v>#N/A</v>
      </c>
      <c r="G155" s="59"/>
      <c r="H155" s="59" t="s">
        <v>1</v>
      </c>
      <c r="I155" s="89"/>
    </row>
    <row r="156">
      <c r="A156" s="90"/>
      <c r="B156" s="91"/>
      <c r="C156" s="75"/>
      <c r="D156" s="75" t="s">
        <v>51</v>
      </c>
      <c r="E156" s="75" t="str">
        <f>MATCH(C156,'16 Active Employee List'!C:C,)&amp;" is location"</f>
        <v>#N/A</v>
      </c>
      <c r="F156" s="88" t="str">
        <f>MATCH(C156,'126 Active Google Accounts w co'!C:C,)&amp;" is location"</f>
        <v>#N/A</v>
      </c>
      <c r="G156" s="59"/>
      <c r="H156" s="59" t="s">
        <v>1</v>
      </c>
      <c r="I156" s="89"/>
    </row>
    <row r="157">
      <c r="A157" s="86"/>
      <c r="B157" s="87"/>
      <c r="C157" s="75"/>
      <c r="D157" s="75" t="s">
        <v>51</v>
      </c>
      <c r="E157" s="75" t="str">
        <f>MATCH(C157,'16 Active Employee List'!C:C,)&amp;" is location"</f>
        <v>#N/A</v>
      </c>
      <c r="F157" s="88" t="str">
        <f>MATCH(C157,'126 Active Google Accounts w co'!C:C,)&amp;" is location"</f>
        <v>#N/A</v>
      </c>
      <c r="G157" s="59"/>
      <c r="H157" s="59" t="s">
        <v>1</v>
      </c>
      <c r="I157" s="89"/>
    </row>
    <row r="158">
      <c r="A158" s="90"/>
      <c r="B158" s="91"/>
      <c r="C158" s="75"/>
      <c r="D158" s="75" t="s">
        <v>52</v>
      </c>
      <c r="E158" s="75" t="str">
        <f>MATCH(C158,'16 Active Employee List'!C:C,)&amp;" is location"</f>
        <v>#N/A</v>
      </c>
      <c r="F158" s="88" t="str">
        <f>MATCH(C158,'126 Active Google Accounts w co'!C:C,)&amp;" is location"</f>
        <v>#N/A</v>
      </c>
      <c r="G158" s="25" t="s">
        <v>26</v>
      </c>
      <c r="H158" s="59" t="s">
        <v>1</v>
      </c>
      <c r="I158" s="89"/>
    </row>
    <row r="159">
      <c r="A159" s="86"/>
      <c r="B159" s="87"/>
      <c r="C159" s="75"/>
      <c r="D159" s="75" t="s">
        <v>51</v>
      </c>
      <c r="E159" s="75" t="str">
        <f>MATCH(C159,'16 Active Employee List'!C:C,)&amp;" is location"</f>
        <v>#N/A</v>
      </c>
      <c r="F159" s="88" t="str">
        <f>MATCH(C159,'126 Active Google Accounts w co'!C:C,)&amp;" is location"</f>
        <v>#N/A</v>
      </c>
      <c r="G159" s="59"/>
      <c r="H159" s="59" t="s">
        <v>1</v>
      </c>
      <c r="I159" s="89"/>
    </row>
    <row r="160">
      <c r="A160" s="90"/>
      <c r="B160" s="91"/>
      <c r="C160" s="75"/>
      <c r="D160" s="75" t="s">
        <v>51</v>
      </c>
      <c r="E160" s="75" t="str">
        <f>MATCH(C160,'16 Active Employee List'!C:C,)&amp;" is location"</f>
        <v>#N/A</v>
      </c>
      <c r="F160" s="88" t="str">
        <f>MATCH(C160,'126 Active Google Accounts w co'!C:C,)&amp;" is location"</f>
        <v>#N/A</v>
      </c>
      <c r="G160" s="59"/>
      <c r="H160" s="59" t="s">
        <v>1</v>
      </c>
      <c r="I160" s="89"/>
    </row>
    <row r="161">
      <c r="A161" s="86"/>
      <c r="B161" s="87"/>
      <c r="C161" s="75"/>
      <c r="D161" s="75" t="s">
        <v>51</v>
      </c>
      <c r="E161" s="75" t="str">
        <f>MATCH(C161,'16 Active Employee List'!C:C,)&amp;" is location"</f>
        <v>#N/A</v>
      </c>
      <c r="F161" s="88" t="str">
        <f>MATCH(C161,'126 Active Google Accounts w co'!C:C,)&amp;" is location"</f>
        <v>#N/A</v>
      </c>
      <c r="G161" s="59"/>
      <c r="H161" s="59" t="s">
        <v>1</v>
      </c>
      <c r="I161" s="89"/>
    </row>
    <row r="162">
      <c r="A162" s="90"/>
      <c r="B162" s="91"/>
      <c r="C162" s="75"/>
      <c r="D162" s="75" t="s">
        <v>51</v>
      </c>
      <c r="E162" s="75" t="str">
        <f>MATCH(C162,'16 Active Employee List'!C:C,)&amp;" is location"</f>
        <v>#N/A</v>
      </c>
      <c r="F162" s="88" t="str">
        <f>MATCH(C162,'126 Active Google Accounts w co'!C:C,)&amp;" is location"</f>
        <v>#N/A</v>
      </c>
      <c r="G162" s="59"/>
      <c r="H162" s="59" t="s">
        <v>1</v>
      </c>
      <c r="I162" s="89"/>
    </row>
    <row r="163">
      <c r="A163" s="86"/>
      <c r="B163" s="87"/>
      <c r="C163" s="75"/>
      <c r="D163" s="75" t="s">
        <v>51</v>
      </c>
      <c r="E163" s="75" t="str">
        <f>MATCH(C163,'16 Active Employee List'!C:C,)&amp;" is location"</f>
        <v>#N/A</v>
      </c>
      <c r="F163" s="88" t="str">
        <f>MATCH(C163,'126 Active Google Accounts w co'!C:C,)&amp;" is location"</f>
        <v>#N/A</v>
      </c>
      <c r="G163" s="59"/>
      <c r="H163" s="59" t="s">
        <v>1</v>
      </c>
      <c r="I163" s="89"/>
    </row>
    <row r="164">
      <c r="A164" s="90"/>
      <c r="B164" s="91"/>
      <c r="C164" s="75"/>
      <c r="D164" s="75" t="s">
        <v>51</v>
      </c>
      <c r="E164" s="75" t="str">
        <f>MATCH(C164,'16 Active Employee List'!C:C,)&amp;" is location"</f>
        <v>#N/A</v>
      </c>
      <c r="F164" s="88" t="str">
        <f>MATCH(C164,'126 Active Google Accounts w co'!C:C,)&amp;" is location"</f>
        <v>#N/A</v>
      </c>
      <c r="G164" s="59"/>
      <c r="H164" s="59" t="s">
        <v>1</v>
      </c>
      <c r="I164" s="89"/>
    </row>
    <row r="165">
      <c r="A165" s="86"/>
      <c r="B165" s="87"/>
      <c r="C165" s="75"/>
      <c r="D165" s="75" t="s">
        <v>52</v>
      </c>
      <c r="E165" s="75" t="str">
        <f>MATCH(C165,'16 Active Employee List'!C:C,)&amp;" is location"</f>
        <v>#N/A</v>
      </c>
      <c r="F165" s="88" t="str">
        <f>MATCH(C165,'126 Active Google Accounts w co'!C:C,)&amp;" is location"</f>
        <v>#N/A</v>
      </c>
      <c r="G165" s="25" t="s">
        <v>26</v>
      </c>
      <c r="H165" s="59" t="s">
        <v>1</v>
      </c>
      <c r="I165" s="89"/>
    </row>
    <row r="166">
      <c r="A166" s="90"/>
      <c r="B166" s="91"/>
      <c r="C166" s="75"/>
      <c r="D166" s="75" t="s">
        <v>51</v>
      </c>
      <c r="E166" s="75" t="str">
        <f>MATCH(C166,'16 Active Employee List'!C:C,)&amp;" is location"</f>
        <v>#N/A</v>
      </c>
      <c r="F166" s="88" t="str">
        <f>MATCH(C166,'126 Active Google Accounts w co'!C:C,)&amp;" is location"</f>
        <v>#N/A</v>
      </c>
      <c r="G166" s="59"/>
      <c r="H166" s="59" t="s">
        <v>1</v>
      </c>
      <c r="I166" s="89"/>
    </row>
    <row r="167">
      <c r="A167" s="86"/>
      <c r="B167" s="87"/>
      <c r="C167" s="75"/>
      <c r="D167" s="75" t="s">
        <v>51</v>
      </c>
      <c r="E167" s="75" t="str">
        <f>MATCH(C167,'16 Active Employee List'!C:C,)&amp;" is location"</f>
        <v>#N/A</v>
      </c>
      <c r="F167" s="88" t="str">
        <f>MATCH(C167,'126 Active Google Accounts w co'!C:C,)&amp;" is location"</f>
        <v>#N/A</v>
      </c>
      <c r="G167" s="59"/>
      <c r="H167" s="59" t="s">
        <v>1</v>
      </c>
      <c r="I167" s="89"/>
    </row>
    <row r="168">
      <c r="A168" s="90"/>
      <c r="B168" s="91"/>
      <c r="C168" s="75"/>
      <c r="D168" s="75" t="s">
        <v>51</v>
      </c>
      <c r="E168" s="75" t="str">
        <f>MATCH(C168,'16 Active Employee List'!C:C,)&amp;" is location"</f>
        <v>#N/A</v>
      </c>
      <c r="F168" s="88" t="str">
        <f>MATCH(C168,'126 Active Google Accounts w co'!C:C,)&amp;" is location"</f>
        <v>#N/A</v>
      </c>
      <c r="G168" s="59"/>
      <c r="H168" s="59" t="s">
        <v>1</v>
      </c>
      <c r="I168" s="89"/>
    </row>
    <row r="169">
      <c r="A169" s="86"/>
      <c r="B169" s="87"/>
      <c r="C169" s="75"/>
      <c r="D169" s="75" t="s">
        <v>52</v>
      </c>
      <c r="E169" s="75" t="str">
        <f>MATCH(C169,'16 Active Employee List'!C:C,)&amp;" is location"</f>
        <v>#N/A</v>
      </c>
      <c r="F169" s="88" t="str">
        <f>MATCH(C169,'126 Active Google Accounts w co'!C:C,)&amp;" is location"</f>
        <v>#N/A</v>
      </c>
      <c r="G169" s="25" t="s">
        <v>26</v>
      </c>
      <c r="H169" s="59" t="s">
        <v>1</v>
      </c>
      <c r="I169" s="89"/>
    </row>
    <row r="170">
      <c r="A170" s="90"/>
      <c r="B170" s="91"/>
      <c r="C170" s="20"/>
      <c r="D170" s="75" t="s">
        <v>51</v>
      </c>
      <c r="E170" s="75" t="str">
        <f>MATCH(C170,'16 Active Employee List'!C:C,)&amp;" is location"</f>
        <v>#N/A</v>
      </c>
      <c r="F170" s="88" t="str">
        <f>MATCH(C170,'126 Active Google Accounts w co'!C:C,)&amp;" is location"</f>
        <v>#N/A</v>
      </c>
      <c r="G170" s="59"/>
      <c r="H170" s="59" t="s">
        <v>1</v>
      </c>
      <c r="I170" s="89"/>
    </row>
    <row r="171">
      <c r="A171" s="86"/>
      <c r="B171" s="87"/>
      <c r="C171" s="75"/>
      <c r="D171" s="75" t="s">
        <v>51</v>
      </c>
      <c r="E171" s="75" t="str">
        <f>MATCH(C171,'16 Active Employee List'!C:C,)&amp;" is location"</f>
        <v>#N/A</v>
      </c>
      <c r="F171" s="88" t="str">
        <f>MATCH(C171,'126 Active Google Accounts w co'!C:C,)&amp;" is location"</f>
        <v>#N/A</v>
      </c>
      <c r="G171" s="59"/>
      <c r="H171" s="59" t="s">
        <v>1</v>
      </c>
      <c r="I171" s="89"/>
    </row>
    <row r="172">
      <c r="A172" s="90"/>
      <c r="B172" s="91"/>
      <c r="C172" s="75"/>
      <c r="D172" s="75" t="s">
        <v>52</v>
      </c>
      <c r="E172" s="75" t="str">
        <f>MATCH(C172,'16 Active Employee List'!C:C,)&amp;" is location"</f>
        <v>#N/A</v>
      </c>
      <c r="F172" s="88" t="str">
        <f>MATCH(C172,'126 Active Google Accounts w co'!C:C,)&amp;" is location"</f>
        <v>#N/A</v>
      </c>
      <c r="G172" s="25" t="s">
        <v>26</v>
      </c>
      <c r="H172" s="59" t="s">
        <v>1</v>
      </c>
      <c r="I172" s="89"/>
    </row>
    <row r="173">
      <c r="A173" s="86"/>
      <c r="B173" s="87"/>
      <c r="C173" s="75"/>
      <c r="D173" s="75" t="s">
        <v>51</v>
      </c>
      <c r="E173" s="75" t="str">
        <f>MATCH(C173,'16 Active Employee List'!C:C,)&amp;" is location"</f>
        <v>#N/A</v>
      </c>
      <c r="F173" s="88" t="str">
        <f>MATCH(C173,'126 Active Google Accounts w co'!C:C,)&amp;" is location"</f>
        <v>#N/A</v>
      </c>
      <c r="G173" s="59"/>
      <c r="H173" s="59" t="s">
        <v>1</v>
      </c>
      <c r="I173" s="89"/>
    </row>
    <row r="174">
      <c r="A174" s="90"/>
      <c r="B174" s="91"/>
      <c r="C174" s="75"/>
      <c r="D174" s="75" t="s">
        <v>52</v>
      </c>
      <c r="E174" s="75" t="str">
        <f>MATCH(C174,'16 Active Employee List'!C:C,)&amp;" is location"</f>
        <v>#N/A</v>
      </c>
      <c r="F174" s="88" t="str">
        <f>MATCH(C174,'126 Active Google Accounts w co'!C:C,)&amp;" is location"</f>
        <v>#N/A</v>
      </c>
      <c r="G174" s="25" t="s">
        <v>26</v>
      </c>
      <c r="H174" s="59" t="s">
        <v>1</v>
      </c>
      <c r="I174" s="89"/>
    </row>
    <row r="175">
      <c r="A175" s="86"/>
      <c r="B175" s="87"/>
      <c r="C175" s="75"/>
      <c r="D175" s="75" t="s">
        <v>51</v>
      </c>
      <c r="E175" s="75" t="str">
        <f>MATCH(C175,'16 Active Employee List'!C:C,)&amp;" is location"</f>
        <v>#N/A</v>
      </c>
      <c r="F175" s="88" t="str">
        <f>MATCH(C175,'126 Active Google Accounts w co'!C:C,)&amp;" is location"</f>
        <v>#N/A</v>
      </c>
      <c r="G175" s="59"/>
      <c r="H175" s="59" t="s">
        <v>1</v>
      </c>
      <c r="I175" s="89"/>
    </row>
    <row r="176">
      <c r="A176" s="90"/>
      <c r="B176" s="91"/>
      <c r="C176" s="75"/>
      <c r="D176" s="75" t="s">
        <v>51</v>
      </c>
      <c r="E176" s="75" t="str">
        <f>MATCH(C176,'16 Active Employee List'!C:C,)&amp;" is location"</f>
        <v>#N/A</v>
      </c>
      <c r="F176" s="88" t="str">
        <f>MATCH(C176,'126 Active Google Accounts w co'!C:C,)&amp;" is location"</f>
        <v>#N/A</v>
      </c>
      <c r="G176" s="59"/>
      <c r="H176" s="59" t="s">
        <v>1</v>
      </c>
      <c r="I176" s="89"/>
    </row>
    <row r="177">
      <c r="A177" s="86"/>
      <c r="B177" s="87"/>
      <c r="C177" s="75"/>
      <c r="D177" s="75" t="s">
        <v>51</v>
      </c>
      <c r="E177" s="75" t="str">
        <f>MATCH(C177,'16 Active Employee List'!C:C,)&amp;" is location"</f>
        <v>#N/A</v>
      </c>
      <c r="F177" s="88" t="str">
        <f>MATCH(C177,'126 Active Google Accounts w co'!C:C,)&amp;" is location"</f>
        <v>#N/A</v>
      </c>
      <c r="G177" s="59"/>
      <c r="H177" s="59" t="s">
        <v>1</v>
      </c>
      <c r="I177" s="89"/>
    </row>
    <row r="178">
      <c r="A178" s="90"/>
      <c r="B178" s="91"/>
      <c r="C178" s="75"/>
      <c r="D178" s="75" t="s">
        <v>51</v>
      </c>
      <c r="E178" s="75" t="str">
        <f>MATCH(C178,'16 Active Employee List'!C:C,)&amp;" is location"</f>
        <v>#N/A</v>
      </c>
      <c r="F178" s="88" t="str">
        <f>MATCH(C178,'126 Active Google Accounts w co'!C:C,)&amp;" is location"</f>
        <v>#N/A</v>
      </c>
      <c r="G178" s="59"/>
      <c r="H178" s="59" t="s">
        <v>1</v>
      </c>
      <c r="I178" s="89"/>
    </row>
    <row r="179">
      <c r="A179" s="86"/>
      <c r="B179" s="87"/>
      <c r="C179" s="20"/>
      <c r="D179" s="75" t="s">
        <v>51</v>
      </c>
      <c r="E179" s="75" t="str">
        <f>MATCH(C179,'16 Active Employee List'!C:C,)&amp;" is location"</f>
        <v>#N/A</v>
      </c>
      <c r="F179" s="88" t="str">
        <f>MATCH(C179,'126 Active Google Accounts w co'!C:C,)&amp;" is location"</f>
        <v>#N/A</v>
      </c>
      <c r="G179" s="59"/>
      <c r="H179" s="59" t="s">
        <v>1</v>
      </c>
      <c r="I179" s="89"/>
    </row>
    <row r="180">
      <c r="A180" s="90"/>
      <c r="B180" s="91"/>
      <c r="C180" s="75"/>
      <c r="D180" s="75" t="s">
        <v>51</v>
      </c>
      <c r="E180" s="75" t="str">
        <f>MATCH(C180,'16 Active Employee List'!C:C,)&amp;" is location"</f>
        <v>#N/A</v>
      </c>
      <c r="F180" s="88" t="str">
        <f>MATCH(C180,'126 Active Google Accounts w co'!C:C,)&amp;" is location"</f>
        <v>#N/A</v>
      </c>
      <c r="G180" s="59"/>
      <c r="H180" s="59" t="s">
        <v>1</v>
      </c>
      <c r="I180" s="89"/>
    </row>
    <row r="181">
      <c r="A181" s="86"/>
      <c r="B181" s="87"/>
      <c r="C181" s="75"/>
      <c r="D181" s="75" t="s">
        <v>51</v>
      </c>
      <c r="E181" s="75" t="str">
        <f>MATCH(C181,'16 Active Employee List'!C:C,)&amp;" is location"</f>
        <v>#N/A</v>
      </c>
      <c r="F181" s="88" t="str">
        <f>MATCH(C181,'126 Active Google Accounts w co'!C:C,)&amp;" is location"</f>
        <v>#N/A</v>
      </c>
      <c r="G181" s="59"/>
      <c r="H181" s="59" t="s">
        <v>1</v>
      </c>
      <c r="I181" s="89"/>
    </row>
    <row r="182">
      <c r="A182" s="90"/>
      <c r="B182" s="91"/>
      <c r="C182" s="75"/>
      <c r="D182" s="75" t="s">
        <v>51</v>
      </c>
      <c r="E182" s="75" t="str">
        <f>MATCH(C182,'16 Active Employee List'!C:C,)&amp;" is location"</f>
        <v>#N/A</v>
      </c>
      <c r="F182" s="88" t="str">
        <f>MATCH(C182,'126 Active Google Accounts w co'!C:C,)&amp;" is location"</f>
        <v>#N/A</v>
      </c>
      <c r="G182" s="59"/>
      <c r="H182" s="59" t="s">
        <v>1</v>
      </c>
      <c r="I182" s="89"/>
    </row>
    <row r="183">
      <c r="A183" s="86"/>
      <c r="B183" s="87"/>
      <c r="C183" s="75"/>
      <c r="D183" s="75" t="s">
        <v>51</v>
      </c>
      <c r="E183" s="75" t="str">
        <f>MATCH(C183,'16 Active Employee List'!C:C,)&amp;" is location"</f>
        <v>#N/A</v>
      </c>
      <c r="F183" s="88" t="str">
        <f>MATCH(C183,'126 Active Google Accounts w co'!C:C,)&amp;" is location"</f>
        <v>#N/A</v>
      </c>
      <c r="G183" s="59"/>
      <c r="H183" s="59" t="s">
        <v>1</v>
      </c>
      <c r="I183" s="89"/>
    </row>
    <row r="184">
      <c r="A184" s="90"/>
      <c r="B184" s="91"/>
      <c r="C184" s="75"/>
      <c r="D184" s="75" t="s">
        <v>51</v>
      </c>
      <c r="E184" s="75" t="str">
        <f>MATCH(C184,'16 Active Employee List'!C:C,)&amp;" is location"</f>
        <v>#N/A</v>
      </c>
      <c r="F184" s="88" t="str">
        <f>MATCH(C184,'126 Active Google Accounts w co'!C:C,)&amp;" is location"</f>
        <v>#N/A</v>
      </c>
      <c r="G184" s="59"/>
      <c r="H184" s="59" t="s">
        <v>1</v>
      </c>
      <c r="I184" s="89"/>
    </row>
    <row r="185">
      <c r="A185" s="86"/>
      <c r="B185" s="87"/>
      <c r="C185" s="75"/>
      <c r="D185" s="75" t="s">
        <v>51</v>
      </c>
      <c r="E185" s="75" t="str">
        <f>MATCH(C185,'16 Active Employee List'!C:C,)&amp;" is location"</f>
        <v>#N/A</v>
      </c>
      <c r="F185" s="88" t="str">
        <f>MATCH(C185,'126 Active Google Accounts w co'!C:C,)&amp;" is location"</f>
        <v>#N/A</v>
      </c>
      <c r="G185" s="59"/>
      <c r="H185" s="59" t="s">
        <v>1</v>
      </c>
      <c r="I185" s="89"/>
    </row>
    <row r="186">
      <c r="A186" s="90"/>
      <c r="B186" s="91"/>
      <c r="C186" s="75"/>
      <c r="D186" s="75" t="s">
        <v>51</v>
      </c>
      <c r="E186" s="75" t="str">
        <f>MATCH(C186,'16 Active Employee List'!C:C,)&amp;" is location"</f>
        <v>#N/A</v>
      </c>
      <c r="F186" s="88" t="str">
        <f>MATCH(C186,'126 Active Google Accounts w co'!C:C,)&amp;" is location"</f>
        <v>#N/A</v>
      </c>
      <c r="G186" s="59"/>
      <c r="H186" s="59" t="s">
        <v>1</v>
      </c>
      <c r="I186" s="89"/>
    </row>
    <row r="187">
      <c r="A187" s="86"/>
      <c r="B187" s="87"/>
      <c r="C187" s="75"/>
      <c r="D187" s="75" t="s">
        <v>51</v>
      </c>
      <c r="E187" s="75" t="str">
        <f>MATCH(C187,'16 Active Employee List'!C:C,)&amp;" is location"</f>
        <v>#N/A</v>
      </c>
      <c r="F187" s="88" t="str">
        <f>MATCH(C187,'126 Active Google Accounts w co'!C:C,)&amp;" is location"</f>
        <v>#N/A</v>
      </c>
      <c r="G187" s="59"/>
      <c r="H187" s="59" t="s">
        <v>1</v>
      </c>
      <c r="I187" s="89"/>
    </row>
    <row r="188">
      <c r="A188" s="90"/>
      <c r="B188" s="91"/>
      <c r="C188" s="75"/>
      <c r="D188" s="75" t="s">
        <v>51</v>
      </c>
      <c r="E188" s="75" t="str">
        <f>MATCH(C188,'16 Active Employee List'!C:C,)&amp;" is location"</f>
        <v>#N/A</v>
      </c>
      <c r="F188" s="88" t="str">
        <f>MATCH(C188,'126 Active Google Accounts w co'!C:C,)&amp;" is location"</f>
        <v>#N/A</v>
      </c>
      <c r="G188" s="59"/>
      <c r="H188" s="59" t="s">
        <v>1</v>
      </c>
      <c r="I188" s="89"/>
    </row>
    <row r="189">
      <c r="A189" s="86"/>
      <c r="B189" s="87"/>
      <c r="C189" s="75"/>
      <c r="D189" s="75" t="s">
        <v>51</v>
      </c>
      <c r="E189" s="75" t="str">
        <f>MATCH(C189,'16 Active Employee List'!C:C,)&amp;" is location"</f>
        <v>#N/A</v>
      </c>
      <c r="F189" s="88" t="str">
        <f>MATCH(C189,'126 Active Google Accounts w co'!C:C,)&amp;" is location"</f>
        <v>#N/A</v>
      </c>
      <c r="G189" s="59"/>
      <c r="H189" s="59" t="s">
        <v>1</v>
      </c>
      <c r="I189" s="89"/>
    </row>
    <row r="190">
      <c r="A190" s="90"/>
      <c r="B190" s="91"/>
      <c r="C190" s="75"/>
      <c r="D190" s="75" t="s">
        <v>51</v>
      </c>
      <c r="E190" s="75" t="str">
        <f>MATCH(C190,'16 Active Employee List'!C:C,)&amp;" is location"</f>
        <v>#N/A</v>
      </c>
      <c r="F190" s="88" t="str">
        <f>MATCH(C190,'126 Active Google Accounts w co'!C:C,)&amp;" is location"</f>
        <v>#N/A</v>
      </c>
      <c r="G190" s="59"/>
      <c r="H190" s="59" t="s">
        <v>1</v>
      </c>
      <c r="I190" s="89"/>
    </row>
    <row r="191">
      <c r="A191" s="86"/>
      <c r="B191" s="87"/>
      <c r="C191" s="75"/>
      <c r="D191" s="75" t="s">
        <v>51</v>
      </c>
      <c r="E191" s="75" t="str">
        <f>MATCH(C191,'16 Active Employee List'!C:C,)&amp;" is location"</f>
        <v>#N/A</v>
      </c>
      <c r="F191" s="88" t="str">
        <f>MATCH(C191,'126 Active Google Accounts w co'!C:C,)&amp;" is location"</f>
        <v>#N/A</v>
      </c>
      <c r="G191" s="59"/>
      <c r="H191" s="59" t="s">
        <v>1</v>
      </c>
      <c r="I191" s="89"/>
    </row>
    <row r="192">
      <c r="A192" s="90"/>
      <c r="B192" s="91"/>
      <c r="C192" s="75"/>
      <c r="D192" s="75" t="s">
        <v>51</v>
      </c>
      <c r="E192" s="75" t="str">
        <f>MATCH(C192,'16 Active Employee List'!C:C,)&amp;" is location"</f>
        <v>#N/A</v>
      </c>
      <c r="F192" s="88" t="str">
        <f>MATCH(C192,'126 Active Google Accounts w co'!C:C,)&amp;" is location"</f>
        <v>#N/A</v>
      </c>
      <c r="G192" s="59"/>
      <c r="H192" s="59" t="s">
        <v>1</v>
      </c>
      <c r="I192" s="89"/>
    </row>
    <row r="193">
      <c r="A193" s="86"/>
      <c r="B193" s="87"/>
      <c r="C193" s="75"/>
      <c r="D193" s="75" t="s">
        <v>51</v>
      </c>
      <c r="E193" s="75" t="str">
        <f>MATCH(C193,'16 Active Employee List'!C:C,)&amp;" is location"</f>
        <v>#N/A</v>
      </c>
      <c r="F193" s="88" t="str">
        <f>MATCH(C193,'126 Active Google Accounts w co'!C:C,)&amp;" is location"</f>
        <v>#N/A</v>
      </c>
      <c r="G193" s="59"/>
      <c r="H193" s="59" t="s">
        <v>1</v>
      </c>
      <c r="I193" s="89"/>
    </row>
    <row r="194">
      <c r="A194" s="90"/>
      <c r="B194" s="91"/>
      <c r="C194" s="75"/>
      <c r="D194" s="75" t="s">
        <v>51</v>
      </c>
      <c r="E194" s="75" t="str">
        <f>MATCH(C194,'16 Active Employee List'!C:C,)&amp;" is location"</f>
        <v>#N/A</v>
      </c>
      <c r="F194" s="88" t="str">
        <f>MATCH(C194,'126 Active Google Accounts w co'!C:C,)&amp;" is location"</f>
        <v>#N/A</v>
      </c>
      <c r="G194" s="59"/>
      <c r="H194" s="59" t="s">
        <v>1</v>
      </c>
      <c r="I194" s="89"/>
    </row>
    <row r="195">
      <c r="A195" s="86"/>
      <c r="B195" s="87"/>
      <c r="C195" s="75"/>
      <c r="D195" s="75" t="s">
        <v>51</v>
      </c>
      <c r="E195" s="75" t="str">
        <f>MATCH(C195,'16 Active Employee List'!C:C,)&amp;" is location"</f>
        <v>#N/A</v>
      </c>
      <c r="F195" s="88" t="str">
        <f>MATCH(C195,'126 Active Google Accounts w co'!C:C,)&amp;" is location"</f>
        <v>#N/A</v>
      </c>
      <c r="G195" s="59"/>
      <c r="H195" s="59" t="s">
        <v>1</v>
      </c>
      <c r="I195" s="89"/>
    </row>
    <row r="196">
      <c r="A196" s="90"/>
      <c r="B196" s="91"/>
      <c r="C196" s="75"/>
      <c r="D196" s="75" t="s">
        <v>51</v>
      </c>
      <c r="E196" s="75" t="str">
        <f>MATCH(C196,'16 Active Employee List'!C:C,)&amp;" is location"</f>
        <v>#N/A</v>
      </c>
      <c r="F196" s="88" t="str">
        <f>MATCH(C196,'126 Active Google Accounts w co'!C:C,)&amp;" is location"</f>
        <v>#N/A</v>
      </c>
      <c r="G196" s="59"/>
      <c r="H196" s="59" t="s">
        <v>1</v>
      </c>
      <c r="I196" s="89"/>
    </row>
    <row r="197">
      <c r="A197" s="86"/>
      <c r="B197" s="87"/>
      <c r="C197" s="20"/>
      <c r="D197" s="75" t="s">
        <v>51</v>
      </c>
      <c r="E197" s="75" t="str">
        <f>MATCH(C197,'16 Active Employee List'!C:C,)&amp;" is location"</f>
        <v>#N/A</v>
      </c>
      <c r="F197" s="88" t="str">
        <f>MATCH(C197,'126 Active Google Accounts w co'!C:C,)&amp;" is location"</f>
        <v>#N/A</v>
      </c>
      <c r="G197" s="59"/>
      <c r="H197" s="59" t="s">
        <v>1</v>
      </c>
      <c r="I197" s="89"/>
    </row>
    <row r="198">
      <c r="A198" s="90"/>
      <c r="B198" s="91"/>
      <c r="C198" s="20"/>
      <c r="D198" s="75" t="s">
        <v>51</v>
      </c>
      <c r="E198" s="75" t="str">
        <f>MATCH(C198,'16 Active Employee List'!C:C,)&amp;" is location"</f>
        <v>#N/A</v>
      </c>
      <c r="F198" s="88" t="str">
        <f>MATCH(C198,'126 Active Google Accounts w co'!C:C,)&amp;" is location"</f>
        <v>#N/A</v>
      </c>
      <c r="G198" s="59"/>
      <c r="H198" s="59" t="s">
        <v>1</v>
      </c>
      <c r="I198" s="89"/>
    </row>
    <row r="199">
      <c r="A199" s="86"/>
      <c r="B199" s="87"/>
      <c r="C199" s="75"/>
      <c r="D199" s="75" t="s">
        <v>51</v>
      </c>
      <c r="E199" s="75" t="str">
        <f>MATCH(C199,'16 Active Employee List'!C:C,)&amp;" is location"</f>
        <v>#N/A</v>
      </c>
      <c r="F199" s="88" t="str">
        <f>MATCH(C199,'126 Active Google Accounts w co'!C:C,)&amp;" is location"</f>
        <v>#N/A</v>
      </c>
      <c r="G199" s="59"/>
      <c r="H199" s="59" t="s">
        <v>1</v>
      </c>
      <c r="I199" s="89"/>
    </row>
    <row r="200">
      <c r="A200" s="86"/>
      <c r="B200" s="87"/>
      <c r="C200" s="75"/>
      <c r="D200" s="75" t="s">
        <v>51</v>
      </c>
      <c r="E200" s="75" t="str">
        <f>MATCH(C200,'16 Active Employee List'!C:C,)&amp;" is location"</f>
        <v>#N/A</v>
      </c>
      <c r="F200" s="88" t="str">
        <f>MATCH(C200,'126 Active Google Accounts w co'!C:C,)&amp;" is location"</f>
        <v>#N/A</v>
      </c>
      <c r="G200" s="59"/>
      <c r="H200" s="59" t="s">
        <v>1</v>
      </c>
      <c r="I200" s="89"/>
    </row>
    <row r="201">
      <c r="A201" s="90"/>
      <c r="B201" s="91"/>
      <c r="C201" s="75"/>
      <c r="D201" s="75" t="s">
        <v>51</v>
      </c>
      <c r="E201" s="75" t="str">
        <f>MATCH(C201,'16 Active Employee List'!C:C,)&amp;" is location"</f>
        <v>#N/A</v>
      </c>
      <c r="F201" s="88" t="str">
        <f>MATCH(C201,'126 Active Google Accounts w co'!C:C,)&amp;" is location"</f>
        <v>#N/A</v>
      </c>
      <c r="G201" s="59"/>
      <c r="H201" s="59" t="s">
        <v>1</v>
      </c>
      <c r="I201" s="89"/>
    </row>
    <row r="202">
      <c r="A202" s="86"/>
      <c r="B202" s="87"/>
      <c r="C202" s="75"/>
      <c r="D202" s="75" t="s">
        <v>51</v>
      </c>
      <c r="E202" s="75" t="str">
        <f>MATCH(C202,'16 Active Employee List'!C:C,)&amp;" is location"</f>
        <v>#N/A</v>
      </c>
      <c r="F202" s="88" t="str">
        <f>MATCH(C202,'126 Active Google Accounts w co'!C:C,)&amp;" is location"</f>
        <v>#N/A</v>
      </c>
      <c r="G202" s="59"/>
      <c r="H202" s="59" t="s">
        <v>1</v>
      </c>
      <c r="I202" s="89"/>
    </row>
    <row r="203">
      <c r="A203" s="90"/>
      <c r="B203" s="91"/>
      <c r="C203" s="75"/>
      <c r="D203" s="75" t="s">
        <v>51</v>
      </c>
      <c r="E203" s="75" t="str">
        <f>MATCH(C203,'16 Active Employee List'!C:C,)&amp;" is location"</f>
        <v>#N/A</v>
      </c>
      <c r="F203" s="88" t="str">
        <f>MATCH(C203,'126 Active Google Accounts w co'!C:C,)&amp;" is location"</f>
        <v>#N/A</v>
      </c>
      <c r="G203" s="59"/>
      <c r="H203" s="59" t="s">
        <v>1</v>
      </c>
      <c r="I203" s="89"/>
    </row>
    <row r="204">
      <c r="A204" s="86"/>
      <c r="B204" s="87"/>
      <c r="C204" s="75"/>
      <c r="D204" s="75" t="s">
        <v>51</v>
      </c>
      <c r="E204" s="75" t="str">
        <f>MATCH(C204,'16 Active Employee List'!C:C,)&amp;" is location"</f>
        <v>#N/A</v>
      </c>
      <c r="F204" s="88" t="str">
        <f>MATCH(C204,'126 Active Google Accounts w co'!C:C,)&amp;" is location"</f>
        <v>#N/A</v>
      </c>
      <c r="G204" s="59"/>
      <c r="H204" s="59" t="s">
        <v>1</v>
      </c>
      <c r="I204" s="89"/>
    </row>
    <row r="205">
      <c r="A205" s="90"/>
      <c r="B205" s="91"/>
      <c r="C205" s="75"/>
      <c r="D205" s="75" t="s">
        <v>51</v>
      </c>
      <c r="E205" s="75" t="str">
        <f>MATCH(C205,'16 Active Employee List'!C:C,)&amp;" is location"</f>
        <v>#N/A</v>
      </c>
      <c r="F205" s="88" t="str">
        <f>MATCH(C205,'126 Active Google Accounts w co'!C:C,)&amp;" is location"</f>
        <v>#N/A</v>
      </c>
      <c r="G205" s="59"/>
      <c r="H205" s="59" t="s">
        <v>1</v>
      </c>
      <c r="I205" s="89"/>
    </row>
    <row r="206">
      <c r="A206" s="86"/>
      <c r="B206" s="87"/>
      <c r="C206" s="75"/>
      <c r="D206" s="75" t="s">
        <v>51</v>
      </c>
      <c r="E206" s="75" t="str">
        <f>MATCH(C206,'16 Active Employee List'!C:C,)&amp;" is location"</f>
        <v>#N/A</v>
      </c>
      <c r="F206" s="88" t="str">
        <f>MATCH(C206,'126 Active Google Accounts w co'!C:C,)&amp;" is location"</f>
        <v>#N/A</v>
      </c>
      <c r="G206" s="59"/>
      <c r="H206" s="59" t="s">
        <v>1</v>
      </c>
      <c r="I206" s="89"/>
    </row>
    <row r="207">
      <c r="A207" s="90"/>
      <c r="B207" s="91"/>
      <c r="C207" s="75"/>
      <c r="D207" s="75" t="s">
        <v>51</v>
      </c>
      <c r="E207" s="75" t="str">
        <f>MATCH(C207,'16 Active Employee List'!C:C,)&amp;" is location"</f>
        <v>#N/A</v>
      </c>
      <c r="F207" s="88" t="str">
        <f>MATCH(C207,'126 Active Google Accounts w co'!C:C,)&amp;" is location"</f>
        <v>#N/A</v>
      </c>
      <c r="G207" s="59"/>
      <c r="H207" s="59" t="s">
        <v>1</v>
      </c>
      <c r="I207" s="89"/>
    </row>
    <row r="208">
      <c r="A208" s="86"/>
      <c r="B208" s="87"/>
      <c r="C208" s="75"/>
      <c r="D208" s="75" t="s">
        <v>52</v>
      </c>
      <c r="E208" s="75" t="str">
        <f>MATCH(C208,'16 Active Employee List'!C:C,)&amp;" is location"</f>
        <v>#N/A</v>
      </c>
      <c r="F208" s="88" t="str">
        <f>MATCH(C208,'126 Active Google Accounts w co'!C:C,)&amp;" is location"</f>
        <v>#N/A</v>
      </c>
      <c r="G208" s="25" t="s">
        <v>26</v>
      </c>
      <c r="H208" s="59" t="s">
        <v>1</v>
      </c>
      <c r="I208" s="89"/>
    </row>
    <row r="209">
      <c r="A209" s="90"/>
      <c r="B209" s="91"/>
      <c r="C209" s="75"/>
      <c r="D209" s="75" t="s">
        <v>51</v>
      </c>
      <c r="E209" s="75" t="str">
        <f>MATCH(C209,'16 Active Employee List'!C:C,)&amp;" is location"</f>
        <v>#N/A</v>
      </c>
      <c r="F209" s="88" t="str">
        <f>MATCH(C209,'126 Active Google Accounts w co'!C:C,)&amp;" is location"</f>
        <v>#N/A</v>
      </c>
      <c r="G209" s="59"/>
      <c r="H209" s="59" t="s">
        <v>1</v>
      </c>
      <c r="I209" s="89"/>
    </row>
    <row r="210">
      <c r="A210" s="86"/>
      <c r="B210" s="87"/>
      <c r="C210" s="75"/>
      <c r="D210" s="75" t="s">
        <v>51</v>
      </c>
      <c r="E210" s="75" t="str">
        <f>MATCH(C210,'16 Active Employee List'!C:C,)&amp;" is location"</f>
        <v>#N/A</v>
      </c>
      <c r="F210" s="88" t="str">
        <f>MATCH(C210,'126 Active Google Accounts w co'!C:C,)&amp;" is location"</f>
        <v>#N/A</v>
      </c>
      <c r="G210" s="59"/>
      <c r="H210" s="59" t="s">
        <v>1</v>
      </c>
      <c r="I210" s="89"/>
    </row>
    <row r="211">
      <c r="A211" s="90"/>
      <c r="B211" s="91"/>
      <c r="C211" s="75"/>
      <c r="D211" s="75" t="s">
        <v>51</v>
      </c>
      <c r="E211" s="75" t="str">
        <f>MATCH(C211,'16 Active Employee List'!C:C,)&amp;" is location"</f>
        <v>#N/A</v>
      </c>
      <c r="F211" s="88" t="str">
        <f>MATCH(C211,'126 Active Google Accounts w co'!C:C,)&amp;" is location"</f>
        <v>#N/A</v>
      </c>
      <c r="G211" s="59"/>
      <c r="H211" s="59" t="s">
        <v>1</v>
      </c>
      <c r="I211" s="89"/>
    </row>
    <row r="212">
      <c r="A212" s="86"/>
      <c r="B212" s="87"/>
      <c r="C212" s="75"/>
      <c r="D212" s="75" t="s">
        <v>51</v>
      </c>
      <c r="E212" s="75" t="str">
        <f>MATCH(C212,'16 Active Employee List'!C:C,)&amp;" is location"</f>
        <v>#N/A</v>
      </c>
      <c r="F212" s="88" t="str">
        <f>MATCH(C212,'126 Active Google Accounts w co'!C:C,)&amp;" is location"</f>
        <v>#N/A</v>
      </c>
      <c r="G212" s="59"/>
      <c r="H212" s="59" t="s">
        <v>1</v>
      </c>
      <c r="I212" s="89"/>
    </row>
    <row r="213">
      <c r="A213" s="90"/>
      <c r="B213" s="91"/>
      <c r="C213" s="75"/>
      <c r="D213" s="75" t="s">
        <v>51</v>
      </c>
      <c r="E213" s="75" t="str">
        <f>MATCH(C213,'16 Active Employee List'!C:C,)&amp;" is location"</f>
        <v>#N/A</v>
      </c>
      <c r="F213" s="88" t="str">
        <f>MATCH(C213,'126 Active Google Accounts w co'!C:C,)&amp;" is location"</f>
        <v>#N/A</v>
      </c>
      <c r="G213" s="59"/>
      <c r="H213" s="59" t="s">
        <v>1</v>
      </c>
      <c r="I213" s="89"/>
    </row>
    <row r="214">
      <c r="A214" s="86"/>
      <c r="B214" s="87"/>
      <c r="C214" s="75"/>
      <c r="D214" s="75" t="s">
        <v>51</v>
      </c>
      <c r="E214" s="75" t="str">
        <f>MATCH(C214,'16 Active Employee List'!C:C,)&amp;" is location"</f>
        <v>#N/A</v>
      </c>
      <c r="F214" s="88" t="str">
        <f>MATCH(C214,'126 Active Google Accounts w co'!C:C,)&amp;" is location"</f>
        <v>#N/A</v>
      </c>
      <c r="G214" s="59"/>
      <c r="H214" s="59" t="s">
        <v>1</v>
      </c>
      <c r="I214" s="89"/>
    </row>
    <row r="215">
      <c r="A215" s="90"/>
      <c r="B215" s="91"/>
      <c r="C215" s="75"/>
      <c r="D215" s="75" t="s">
        <v>52</v>
      </c>
      <c r="E215" s="75" t="str">
        <f>MATCH(C215,'16 Active Employee List'!C:C,)&amp;" is location"</f>
        <v>#N/A</v>
      </c>
      <c r="F215" s="88" t="str">
        <f>MATCH(C215,'126 Active Google Accounts w co'!C:C,)&amp;" is location"</f>
        <v>#N/A</v>
      </c>
      <c r="G215" s="25" t="s">
        <v>26</v>
      </c>
      <c r="H215" s="59" t="s">
        <v>1</v>
      </c>
      <c r="I215" s="89"/>
    </row>
    <row r="216">
      <c r="A216" s="86"/>
      <c r="B216" s="87"/>
      <c r="C216" s="75"/>
      <c r="D216" s="75" t="s">
        <v>51</v>
      </c>
      <c r="E216" s="75" t="str">
        <f>MATCH(C216,'16 Active Employee List'!C:C,)&amp;" is location"</f>
        <v>#N/A</v>
      </c>
      <c r="F216" s="88" t="str">
        <f>MATCH(C216,'126 Active Google Accounts w co'!C:C,)&amp;" is location"</f>
        <v>#N/A</v>
      </c>
      <c r="G216" s="59"/>
      <c r="H216" s="59" t="s">
        <v>1</v>
      </c>
      <c r="I216" s="89"/>
    </row>
    <row r="217">
      <c r="A217" s="90"/>
      <c r="B217" s="91"/>
      <c r="C217" s="75"/>
      <c r="D217" s="75" t="s">
        <v>52</v>
      </c>
      <c r="E217" s="75" t="str">
        <f>MATCH(C217,'16 Active Employee List'!C:C,)&amp;" is location"</f>
        <v>#N/A</v>
      </c>
      <c r="F217" s="88" t="str">
        <f>MATCH(C217,'126 Active Google Accounts w co'!C:C,)&amp;" is location"</f>
        <v>#N/A</v>
      </c>
      <c r="G217" s="25" t="s">
        <v>26</v>
      </c>
      <c r="H217" s="59" t="s">
        <v>1</v>
      </c>
      <c r="I217" s="89"/>
    </row>
    <row r="218">
      <c r="A218" s="86"/>
      <c r="B218" s="87"/>
      <c r="C218" s="75"/>
      <c r="D218" s="75" t="s">
        <v>51</v>
      </c>
      <c r="E218" s="75" t="str">
        <f>MATCH(C218,'16 Active Employee List'!C:C,)&amp;" is location"</f>
        <v>#N/A</v>
      </c>
      <c r="F218" s="88" t="str">
        <f>MATCH(C218,'126 Active Google Accounts w co'!C:C,)&amp;" is location"</f>
        <v>#N/A</v>
      </c>
      <c r="G218" s="59"/>
      <c r="H218" s="59" t="s">
        <v>1</v>
      </c>
      <c r="I218" s="89"/>
    </row>
    <row r="219">
      <c r="A219" s="90"/>
      <c r="B219" s="91"/>
      <c r="C219" s="75"/>
      <c r="D219" s="75" t="s">
        <v>51</v>
      </c>
      <c r="E219" s="75" t="str">
        <f>MATCH(C219,'16 Active Employee List'!C:C,)&amp;" is location"</f>
        <v>#N/A</v>
      </c>
      <c r="F219" s="88" t="str">
        <f>MATCH(C219,'126 Active Google Accounts w co'!C:C,)&amp;" is location"</f>
        <v>#N/A</v>
      </c>
      <c r="G219" s="59"/>
      <c r="H219" s="59" t="s">
        <v>1</v>
      </c>
      <c r="I219" s="89"/>
    </row>
    <row r="220">
      <c r="A220" s="86"/>
      <c r="B220" s="87"/>
      <c r="C220" s="75"/>
      <c r="D220" s="75" t="s">
        <v>51</v>
      </c>
      <c r="E220" s="75" t="str">
        <f>MATCH(C220,'16 Active Employee List'!C:C,)&amp;" is location"</f>
        <v>#N/A</v>
      </c>
      <c r="F220" s="88" t="str">
        <f>MATCH(C220,'126 Active Google Accounts w co'!C:C,)&amp;" is location"</f>
        <v>#N/A</v>
      </c>
      <c r="G220" s="59"/>
      <c r="H220" s="59" t="s">
        <v>1</v>
      </c>
      <c r="I220" s="89"/>
    </row>
    <row r="221">
      <c r="A221" s="90"/>
      <c r="B221" s="91"/>
      <c r="C221" s="75"/>
      <c r="D221" s="75" t="s">
        <v>51</v>
      </c>
      <c r="E221" s="75" t="str">
        <f>MATCH(C221,'16 Active Employee List'!C:C,)&amp;" is location"</f>
        <v>#N/A</v>
      </c>
      <c r="F221" s="88" t="str">
        <f>MATCH(C221,'126 Active Google Accounts w co'!C:C,)&amp;" is location"</f>
        <v>#N/A</v>
      </c>
      <c r="G221" s="59"/>
      <c r="H221" s="59" t="s">
        <v>1</v>
      </c>
      <c r="I221" s="89"/>
    </row>
    <row r="222">
      <c r="A222" s="86"/>
      <c r="B222" s="87"/>
      <c r="C222" s="75"/>
      <c r="D222" s="75" t="s">
        <v>51</v>
      </c>
      <c r="E222" s="75" t="str">
        <f>MATCH(C222,'16 Active Employee List'!C:C,)&amp;" is location"</f>
        <v>#N/A</v>
      </c>
      <c r="F222" s="88" t="str">
        <f>MATCH(C222,'126 Active Google Accounts w co'!C:C,)&amp;" is location"</f>
        <v>#N/A</v>
      </c>
      <c r="G222" s="59"/>
      <c r="H222" s="59" t="s">
        <v>1</v>
      </c>
      <c r="I222" s="89"/>
    </row>
    <row r="223">
      <c r="A223" s="90"/>
      <c r="B223" s="91"/>
      <c r="C223" s="75"/>
      <c r="D223" s="75" t="s">
        <v>51</v>
      </c>
      <c r="E223" s="75" t="str">
        <f>MATCH(C223,'16 Active Employee List'!C:C,)&amp;" is location"</f>
        <v>#N/A</v>
      </c>
      <c r="F223" s="88" t="str">
        <f>MATCH(C223,'126 Active Google Accounts w co'!C:C,)&amp;" is location"</f>
        <v>#N/A</v>
      </c>
      <c r="G223" s="59"/>
      <c r="H223" s="59" t="s">
        <v>1</v>
      </c>
      <c r="I223" s="89"/>
    </row>
    <row r="224">
      <c r="A224" s="86"/>
      <c r="B224" s="87"/>
      <c r="C224" s="20"/>
      <c r="D224" s="75" t="s">
        <v>51</v>
      </c>
      <c r="E224" s="75" t="str">
        <f>MATCH(C224,'16 Active Employee List'!C:C,)&amp;" is location"</f>
        <v>#N/A</v>
      </c>
      <c r="F224" s="88" t="str">
        <f>MATCH(C224,'126 Active Google Accounts w co'!C:C,)&amp;" is location"</f>
        <v>#N/A</v>
      </c>
      <c r="G224" s="59"/>
      <c r="H224" s="59" t="s">
        <v>1</v>
      </c>
      <c r="I224" s="89"/>
    </row>
    <row r="225">
      <c r="A225" s="90"/>
      <c r="B225" s="91"/>
      <c r="C225" s="75"/>
      <c r="D225" s="75" t="s">
        <v>51</v>
      </c>
      <c r="E225" s="75" t="str">
        <f>MATCH(C225,'16 Active Employee List'!C:C,)&amp;" is location"</f>
        <v>#N/A</v>
      </c>
      <c r="F225" s="88" t="str">
        <f>MATCH(C225,'126 Active Google Accounts w co'!C:C,)&amp;" is location"</f>
        <v>#N/A</v>
      </c>
      <c r="G225" s="59"/>
      <c r="H225" s="59" t="s">
        <v>1</v>
      </c>
      <c r="I225" s="89"/>
    </row>
    <row r="226">
      <c r="A226" s="86"/>
      <c r="B226" s="87"/>
      <c r="C226" s="75"/>
      <c r="D226" s="75" t="s">
        <v>51</v>
      </c>
      <c r="E226" s="75" t="str">
        <f>MATCH(C226,'16 Active Employee List'!C:C,)&amp;" is location"</f>
        <v>#N/A</v>
      </c>
      <c r="F226" s="88" t="str">
        <f>MATCH(C226,'126 Active Google Accounts w co'!C:C,)&amp;" is location"</f>
        <v>#N/A</v>
      </c>
      <c r="G226" s="59"/>
      <c r="H226" s="59" t="s">
        <v>1</v>
      </c>
      <c r="I226" s="89"/>
    </row>
    <row r="227">
      <c r="A227" s="90"/>
      <c r="B227" s="91"/>
      <c r="C227" s="75"/>
      <c r="D227" s="75" t="s">
        <v>51</v>
      </c>
      <c r="E227" s="75" t="str">
        <f>MATCH(C227,'16 Active Employee List'!C:C,)&amp;" is location"</f>
        <v>#N/A</v>
      </c>
      <c r="F227" s="88" t="str">
        <f>MATCH(C227,'126 Active Google Accounts w co'!C:C,)&amp;" is location"</f>
        <v>#N/A</v>
      </c>
      <c r="G227" s="59"/>
      <c r="H227" s="59" t="s">
        <v>1</v>
      </c>
      <c r="I227" s="89"/>
    </row>
    <row r="228">
      <c r="A228" s="86"/>
      <c r="B228" s="87"/>
      <c r="C228" s="75"/>
      <c r="D228" s="75" t="s">
        <v>51</v>
      </c>
      <c r="E228" s="75" t="str">
        <f>MATCH(C228,'16 Active Employee List'!C:C,)&amp;" is location"</f>
        <v>#N/A</v>
      </c>
      <c r="F228" s="88" t="str">
        <f>MATCH(C228,'126 Active Google Accounts w co'!C:C,)&amp;" is location"</f>
        <v>#N/A</v>
      </c>
      <c r="G228" s="59"/>
      <c r="H228" s="59" t="s">
        <v>1</v>
      </c>
      <c r="I228" s="89"/>
    </row>
    <row r="229">
      <c r="A229" s="94"/>
      <c r="C229" s="75"/>
      <c r="D229" s="75" t="s">
        <v>51</v>
      </c>
      <c r="E229" s="75" t="str">
        <f>MATCH(C229,'16 Active Employee List'!C:C,)&amp;" is location"</f>
        <v>#N/A</v>
      </c>
      <c r="F229" s="88" t="str">
        <f>MATCH(C229,'126 Active Google Accounts w co'!C:C,)&amp;" is location"</f>
        <v>#N/A</v>
      </c>
      <c r="G229" s="59"/>
      <c r="H229" s="59" t="s">
        <v>1</v>
      </c>
      <c r="I229" s="89"/>
    </row>
  </sheetData>
  <autoFilter ref="$A$8:$I$229"/>
  <conditionalFormatting sqref="D1:D229">
    <cfRule type="containsText" dxfId="8" priority="1" operator="containsText" text="Keep">
      <formula>NOT(ISERROR(SEARCH(("Keep"),(D1))))</formula>
    </cfRule>
  </conditionalFormatting>
  <conditionalFormatting sqref="D1:D229">
    <cfRule type="containsText" dxfId="10" priority="2" operator="containsText" text="Remove">
      <formula>NOT(ISERROR(SEARCH(("Remove"),(D1))))</formula>
    </cfRule>
  </conditionalFormatting>
  <conditionalFormatting sqref="D1:D229">
    <cfRule type="containsText" dxfId="11" priority="3" operator="containsText" text="Review">
      <formula>NOT(ISERROR(SEARCH(("Review"),(D1))))</formula>
    </cfRule>
  </conditionalFormatting>
  <dataValidations>
    <dataValidation type="list" allowBlank="1" showErrorMessage="1" sqref="I9:I229">
      <formula1>"Moises Castillo,Sam Yunker,Richard Forsythe"</formula1>
    </dataValidation>
    <dataValidation type="list" allowBlank="1" sqref="D9:D229">
      <formula1>"Keep,Remove,Review"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46.38"/>
    <col customWidth="1" min="3" max="3" width="49.88"/>
    <col customWidth="1" min="5" max="5" width="16.63"/>
    <col customWidth="1" min="6" max="9" width="28.0"/>
    <col customWidth="1" min="10" max="10" width="20.75"/>
    <col customWidth="1" min="11" max="11" width="19.13"/>
  </cols>
  <sheetData>
    <row r="1">
      <c r="A1" s="95"/>
      <c r="B1" s="95"/>
      <c r="C1" s="95"/>
      <c r="D1" s="95"/>
      <c r="E1" s="50"/>
      <c r="F1" s="39"/>
      <c r="G1" s="39"/>
      <c r="H1" s="39"/>
      <c r="I1" s="39"/>
      <c r="J1" s="40"/>
      <c r="K1" s="40"/>
    </row>
    <row r="2">
      <c r="A2" s="39"/>
      <c r="B2" s="39"/>
      <c r="C2" s="39"/>
      <c r="D2" s="95"/>
      <c r="E2" s="50"/>
      <c r="F2" s="39"/>
      <c r="G2" s="39"/>
      <c r="H2" s="39"/>
      <c r="I2" s="39"/>
      <c r="J2" s="40"/>
      <c r="K2" s="40"/>
    </row>
    <row r="3">
      <c r="A3" s="47" t="s">
        <v>38</v>
      </c>
      <c r="B3" s="48" t="s">
        <v>1</v>
      </c>
      <c r="C3" s="48"/>
      <c r="D3" s="95"/>
      <c r="E3" s="96" t="s">
        <v>33</v>
      </c>
      <c r="F3" s="97" t="s">
        <v>34</v>
      </c>
      <c r="G3" s="43" t="s">
        <v>35</v>
      </c>
      <c r="H3" s="48" t="s">
        <v>36</v>
      </c>
      <c r="I3" s="98" t="s">
        <v>37</v>
      </c>
      <c r="J3" s="40"/>
      <c r="K3" s="40"/>
    </row>
    <row r="4">
      <c r="A4" s="47" t="s">
        <v>73</v>
      </c>
      <c r="B4" s="65" t="s">
        <v>74</v>
      </c>
      <c r="C4" s="65"/>
      <c r="D4" s="95"/>
      <c r="E4" s="46">
        <f>COUNTIFS(E10:E126,"Keep")</f>
        <v>113</v>
      </c>
      <c r="F4" s="46">
        <f>COUNTIFS(E10:E126,"Remove")</f>
        <v>1</v>
      </c>
      <c r="G4" s="46">
        <f>COUNTIFS(E10:E126,"Review")</f>
        <v>3</v>
      </c>
      <c r="H4" s="44">
        <f>SUM(E4:G4)</f>
        <v>117</v>
      </c>
      <c r="I4" s="46">
        <f>H4-(F4+G4+E4)</f>
        <v>0</v>
      </c>
      <c r="J4" s="40"/>
      <c r="K4" s="40"/>
    </row>
    <row r="5">
      <c r="A5" s="47" t="s">
        <v>40</v>
      </c>
      <c r="B5" s="49" t="s">
        <v>55</v>
      </c>
      <c r="C5" s="99"/>
      <c r="D5" s="39"/>
      <c r="E5" s="39"/>
      <c r="F5" s="40"/>
      <c r="G5" s="40"/>
      <c r="H5" s="40"/>
      <c r="I5" s="40"/>
      <c r="J5" s="40"/>
      <c r="K5" s="40"/>
    </row>
    <row r="6" ht="144.75" customHeight="1">
      <c r="A6" s="47" t="s">
        <v>41</v>
      </c>
      <c r="B6" s="45" t="s">
        <v>75</v>
      </c>
      <c r="C6" s="45"/>
      <c r="D6" s="95"/>
      <c r="E6" s="50"/>
      <c r="F6" s="39"/>
      <c r="G6" s="39"/>
      <c r="H6" s="39"/>
      <c r="I6" s="39"/>
      <c r="J6" s="40"/>
      <c r="K6" s="40"/>
    </row>
    <row r="7" ht="17.25" customHeight="1">
      <c r="A7" s="39"/>
      <c r="B7" s="39"/>
      <c r="C7" s="39"/>
      <c r="D7" s="95"/>
      <c r="E7" s="50"/>
      <c r="F7" s="39"/>
      <c r="G7" s="39"/>
      <c r="H7" s="39"/>
      <c r="I7" s="39"/>
      <c r="J7" s="40"/>
      <c r="K7" s="40"/>
    </row>
    <row r="8">
      <c r="A8" s="95"/>
      <c r="B8" s="95"/>
      <c r="C8" s="95"/>
      <c r="D8" s="95"/>
      <c r="E8" s="50"/>
      <c r="F8" s="39"/>
      <c r="G8" s="39"/>
      <c r="H8" s="39"/>
      <c r="I8" s="39"/>
      <c r="J8" s="40"/>
      <c r="K8" s="40"/>
    </row>
    <row r="9">
      <c r="A9" s="100" t="s">
        <v>76</v>
      </c>
      <c r="B9" s="100" t="s">
        <v>59</v>
      </c>
      <c r="C9" s="101" t="s">
        <v>44</v>
      </c>
      <c r="D9" s="101" t="s">
        <v>77</v>
      </c>
      <c r="E9" s="50" t="s">
        <v>45</v>
      </c>
      <c r="F9" s="50" t="s">
        <v>46</v>
      </c>
      <c r="G9" s="39" t="s">
        <v>2</v>
      </c>
      <c r="H9" s="39" t="s">
        <v>47</v>
      </c>
      <c r="I9" s="39" t="s">
        <v>63</v>
      </c>
      <c r="J9" s="39" t="s">
        <v>78</v>
      </c>
      <c r="K9" s="39" t="s">
        <v>64</v>
      </c>
    </row>
    <row r="10">
      <c r="A10" s="102"/>
      <c r="B10" s="102"/>
      <c r="C10" s="102"/>
      <c r="D10" s="103"/>
      <c r="E10" s="39" t="s">
        <v>51</v>
      </c>
      <c r="F10" s="52" t="s">
        <v>1</v>
      </c>
      <c r="G10" s="52"/>
      <c r="H10" s="53"/>
      <c r="I10" s="53" t="str">
        <f>MATCH(C10,'16 Active Employee List'!C:C,)&amp;" is location"</f>
        <v>#N/A</v>
      </c>
      <c r="J10" s="40" t="str">
        <f>MATCH(C10,'126 Active Google Accounts w co'!C:C,)&amp;" is location"</f>
        <v>#N/A</v>
      </c>
      <c r="K10" s="40"/>
    </row>
    <row r="11">
      <c r="A11" s="102"/>
      <c r="B11" s="102"/>
      <c r="C11" s="102"/>
      <c r="D11" s="104" t="s">
        <v>79</v>
      </c>
      <c r="E11" s="39" t="s">
        <v>51</v>
      </c>
      <c r="F11" s="52" t="s">
        <v>1</v>
      </c>
      <c r="G11" s="52"/>
      <c r="H11" s="53"/>
      <c r="I11" s="53" t="str">
        <f>MATCH(C11,'16 Active Employee List'!C:C,)&amp;" is location"</f>
        <v>#N/A</v>
      </c>
      <c r="J11" s="40" t="str">
        <f>MATCH(C11,'126 Active Google Accounts w co'!C:C,)&amp;" is location"</f>
        <v>#N/A</v>
      </c>
      <c r="K11" s="40"/>
    </row>
    <row r="12">
      <c r="A12" s="102"/>
      <c r="B12" s="102"/>
      <c r="C12" s="102"/>
      <c r="D12" s="103"/>
      <c r="E12" s="39" t="s">
        <v>51</v>
      </c>
      <c r="F12" s="52" t="s">
        <v>1</v>
      </c>
      <c r="G12" s="52"/>
      <c r="H12" s="53"/>
      <c r="I12" s="53" t="str">
        <f>MATCH(C12,'16 Active Employee List'!C:C,)&amp;" is location"</f>
        <v>#N/A</v>
      </c>
      <c r="J12" s="40" t="str">
        <f>MATCH(C12,'126 Active Google Accounts w co'!C:C,)&amp;" is location"</f>
        <v>#N/A</v>
      </c>
      <c r="K12" s="105"/>
    </row>
    <row r="13">
      <c r="A13" s="102"/>
      <c r="B13" s="102"/>
      <c r="C13" s="102"/>
      <c r="D13" s="103"/>
      <c r="E13" s="39" t="s">
        <v>51</v>
      </c>
      <c r="F13" s="52" t="s">
        <v>1</v>
      </c>
      <c r="G13" s="52"/>
      <c r="H13" s="53"/>
      <c r="I13" s="53" t="str">
        <f>MATCH(C13,'16 Active Employee List'!C:C,)&amp;" is location"</f>
        <v>#N/A</v>
      </c>
      <c r="J13" s="40" t="str">
        <f>MATCH(C13,'126 Active Google Accounts w co'!C:C,)&amp;" is location"</f>
        <v>#N/A</v>
      </c>
      <c r="K13" s="106"/>
    </row>
    <row r="14">
      <c r="A14" s="102"/>
      <c r="B14" s="102"/>
      <c r="C14" s="102"/>
      <c r="D14" s="104" t="s">
        <v>79</v>
      </c>
      <c r="E14" s="39" t="s">
        <v>51</v>
      </c>
      <c r="F14" s="52" t="s">
        <v>1</v>
      </c>
      <c r="G14" s="52"/>
      <c r="H14" s="53"/>
      <c r="I14" s="53" t="str">
        <f>MATCH(C14,'16 Active Employee List'!C:C,)&amp;" is location"</f>
        <v>#N/A</v>
      </c>
      <c r="J14" s="40" t="str">
        <f>MATCH(C14,'126 Active Google Accounts w co'!C:C,)&amp;" is location"</f>
        <v>#N/A</v>
      </c>
      <c r="K14" s="40"/>
    </row>
    <row r="15">
      <c r="A15" s="102"/>
      <c r="B15" s="102"/>
      <c r="C15" s="102"/>
      <c r="D15" s="103"/>
      <c r="E15" s="39" t="s">
        <v>80</v>
      </c>
      <c r="F15" s="53"/>
      <c r="G15" s="52"/>
      <c r="H15" s="53"/>
      <c r="I15" s="53" t="str">
        <f>MATCH(C15,'16 Active Employee List'!C:C,)&amp;" is location"</f>
        <v>#N/A</v>
      </c>
      <c r="J15" s="40" t="str">
        <f>MATCH(C15,'126 Active Google Accounts w co'!C:C,)&amp;" is location"</f>
        <v>#N/A</v>
      </c>
      <c r="K15" s="40"/>
    </row>
    <row r="16">
      <c r="A16" s="102"/>
      <c r="B16" s="102"/>
      <c r="C16" s="102"/>
      <c r="D16" s="103"/>
      <c r="E16" s="39" t="s">
        <v>51</v>
      </c>
      <c r="F16" s="52" t="s">
        <v>1</v>
      </c>
      <c r="G16" s="52"/>
      <c r="H16" s="53"/>
      <c r="I16" s="53" t="str">
        <f>MATCH(C16,'16 Active Employee List'!C:C,)&amp;" is location"</f>
        <v>#N/A</v>
      </c>
      <c r="J16" s="40" t="str">
        <f>MATCH(C16,'126 Active Google Accounts w co'!C:C,)&amp;" is location"</f>
        <v>#N/A</v>
      </c>
      <c r="K16" s="40"/>
    </row>
    <row r="17">
      <c r="A17" s="102"/>
      <c r="B17" s="102"/>
      <c r="C17" s="102"/>
      <c r="D17" s="103"/>
      <c r="E17" s="39" t="s">
        <v>51</v>
      </c>
      <c r="F17" s="52" t="s">
        <v>1</v>
      </c>
      <c r="G17" s="52"/>
      <c r="H17" s="53"/>
      <c r="I17" s="53" t="str">
        <f>MATCH(C17,'16 Active Employee List'!C:C,)&amp;" is location"</f>
        <v>#N/A</v>
      </c>
      <c r="J17" s="40" t="str">
        <f>MATCH(C17,'126 Active Google Accounts w co'!C:C,)&amp;" is location"</f>
        <v>#N/A</v>
      </c>
      <c r="K17" s="40"/>
    </row>
    <row r="18">
      <c r="A18" s="102"/>
      <c r="B18" s="102"/>
      <c r="C18" s="102"/>
      <c r="D18" s="103"/>
      <c r="E18" s="39" t="s">
        <v>51</v>
      </c>
      <c r="F18" s="52" t="s">
        <v>1</v>
      </c>
      <c r="G18" s="52"/>
      <c r="H18" s="53"/>
      <c r="I18" s="53" t="str">
        <f>MATCH(C18,'16 Active Employee List'!C:C,)&amp;" is location"</f>
        <v>#N/A</v>
      </c>
      <c r="J18" s="40" t="str">
        <f>MATCH(C18,'126 Active Google Accounts w co'!C:C,)&amp;" is location"</f>
        <v>#N/A</v>
      </c>
      <c r="K18" s="40"/>
    </row>
    <row r="19">
      <c r="A19" s="102"/>
      <c r="B19" s="102"/>
      <c r="C19" s="102"/>
      <c r="D19" s="103"/>
      <c r="E19" s="39" t="s">
        <v>51</v>
      </c>
      <c r="F19" s="52" t="s">
        <v>1</v>
      </c>
      <c r="G19" s="52"/>
      <c r="H19" s="53"/>
      <c r="I19" s="53" t="str">
        <f>MATCH(C19,'16 Active Employee List'!C:C,)&amp;" is location"</f>
        <v>#N/A</v>
      </c>
      <c r="J19" s="40" t="str">
        <f>MATCH(C19,'126 Active Google Accounts w co'!C:C,)&amp;" is location"</f>
        <v>#N/A</v>
      </c>
      <c r="K19" s="40"/>
    </row>
    <row r="20">
      <c r="A20" s="102"/>
      <c r="B20" s="102"/>
      <c r="C20" s="102"/>
      <c r="D20" s="103"/>
      <c r="E20" s="39" t="s">
        <v>51</v>
      </c>
      <c r="F20" s="52" t="s">
        <v>1</v>
      </c>
      <c r="G20" s="52"/>
      <c r="H20" s="53"/>
      <c r="I20" s="53" t="str">
        <f>MATCH(C20,'16 Active Employee List'!C:C,)&amp;" is location"</f>
        <v>#N/A</v>
      </c>
      <c r="J20" s="40" t="str">
        <f>MATCH(C20,'126 Active Google Accounts w co'!C:C,)&amp;" is location"</f>
        <v>#N/A</v>
      </c>
      <c r="K20" s="40"/>
    </row>
    <row r="21">
      <c r="A21" s="102"/>
      <c r="B21" s="102"/>
      <c r="C21" s="102"/>
      <c r="D21" s="103"/>
      <c r="E21" s="39" t="s">
        <v>51</v>
      </c>
      <c r="F21" s="52" t="s">
        <v>1</v>
      </c>
      <c r="G21" s="52"/>
      <c r="H21" s="53"/>
      <c r="I21" s="53" t="str">
        <f>MATCH(C21,'16 Active Employee List'!C:C,)&amp;" is location"</f>
        <v>#N/A</v>
      </c>
      <c r="J21" s="40" t="str">
        <f>MATCH(C21,'126 Active Google Accounts w co'!C:C,)&amp;" is location"</f>
        <v>#N/A</v>
      </c>
      <c r="K21" s="40"/>
    </row>
    <row r="22">
      <c r="A22" s="102"/>
      <c r="B22" s="102"/>
      <c r="C22" s="102"/>
      <c r="D22" s="103"/>
      <c r="E22" s="39" t="s">
        <v>51</v>
      </c>
      <c r="F22" s="52" t="s">
        <v>1</v>
      </c>
      <c r="G22" s="52"/>
      <c r="H22" s="53"/>
      <c r="I22" s="53" t="str">
        <f>MATCH(C22,'16 Active Employee List'!C:C,)&amp;" is location"</f>
        <v>#N/A</v>
      </c>
      <c r="J22" s="40" t="str">
        <f>MATCH(C22,'126 Active Google Accounts w co'!C:C,)&amp;" is location"</f>
        <v>#N/A</v>
      </c>
      <c r="K22" s="40"/>
    </row>
    <row r="23">
      <c r="A23" s="102"/>
      <c r="B23" s="102"/>
      <c r="C23" s="102"/>
      <c r="D23" s="103"/>
      <c r="E23" s="39" t="s">
        <v>51</v>
      </c>
      <c r="F23" s="52" t="s">
        <v>1</v>
      </c>
      <c r="G23" s="52"/>
      <c r="H23" s="53"/>
      <c r="I23" s="53" t="str">
        <f>MATCH(C23,'16 Active Employee List'!C:C,)&amp;" is location"</f>
        <v>#N/A</v>
      </c>
      <c r="J23" s="40" t="str">
        <f>MATCH(C23,'126 Active Google Accounts w co'!C:C,)&amp;" is location"</f>
        <v>#N/A</v>
      </c>
      <c r="K23" s="40"/>
    </row>
    <row r="24">
      <c r="A24" s="102"/>
      <c r="B24" s="102"/>
      <c r="C24" s="102"/>
      <c r="D24" s="103"/>
      <c r="E24" s="39" t="s">
        <v>51</v>
      </c>
      <c r="F24" s="52" t="s">
        <v>1</v>
      </c>
      <c r="G24" s="52"/>
      <c r="H24" s="53"/>
      <c r="I24" s="53" t="str">
        <f>MATCH(C24,'16 Active Employee List'!C:C,)&amp;" is location"</f>
        <v>#N/A</v>
      </c>
      <c r="J24" s="40" t="str">
        <f>MATCH(C24,'126 Active Google Accounts w co'!C:C,)&amp;" is location"</f>
        <v>#N/A</v>
      </c>
      <c r="K24" s="40"/>
    </row>
    <row r="25">
      <c r="A25" s="102"/>
      <c r="B25" s="102"/>
      <c r="C25" s="102"/>
      <c r="D25" s="103"/>
      <c r="E25" s="39" t="s">
        <v>51</v>
      </c>
      <c r="F25" s="52" t="s">
        <v>1</v>
      </c>
      <c r="G25" s="52"/>
      <c r="H25" s="53"/>
      <c r="I25" s="53" t="str">
        <f>MATCH(C25,'16 Active Employee List'!C:C,)&amp;" is location"</f>
        <v>#N/A</v>
      </c>
      <c r="J25" s="40" t="str">
        <f>MATCH(C25,'126 Active Google Accounts w co'!C:C,)&amp;" is location"</f>
        <v>#N/A</v>
      </c>
      <c r="K25" s="40"/>
    </row>
    <row r="26">
      <c r="A26" s="102"/>
      <c r="B26" s="102"/>
      <c r="C26" s="102"/>
      <c r="D26" s="103"/>
      <c r="E26" s="39" t="s">
        <v>51</v>
      </c>
      <c r="F26" s="52" t="s">
        <v>1</v>
      </c>
      <c r="G26" s="52"/>
      <c r="H26" s="53"/>
      <c r="I26" s="53" t="str">
        <f>MATCH(C26,'16 Active Employee List'!C:C,)&amp;" is location"</f>
        <v>#N/A</v>
      </c>
      <c r="J26" s="40" t="str">
        <f>MATCH(C26,'126 Active Google Accounts w co'!C:C,)&amp;" is location"</f>
        <v>#N/A</v>
      </c>
      <c r="K26" s="40"/>
    </row>
    <row r="27">
      <c r="A27" s="102"/>
      <c r="B27" s="102"/>
      <c r="C27" s="102"/>
      <c r="D27" s="103"/>
      <c r="E27" s="39" t="s">
        <v>51</v>
      </c>
      <c r="F27" s="52" t="s">
        <v>1</v>
      </c>
      <c r="G27" s="52"/>
      <c r="H27" s="53"/>
      <c r="I27" s="53" t="str">
        <f>MATCH(C27,'16 Active Employee List'!C:C,)&amp;" is location"</f>
        <v>#N/A</v>
      </c>
      <c r="J27" s="40" t="str">
        <f>MATCH(C27,'126 Active Google Accounts w co'!C:C,)&amp;" is location"</f>
        <v>#N/A</v>
      </c>
      <c r="K27" s="40"/>
    </row>
    <row r="28">
      <c r="A28" s="102"/>
      <c r="B28" s="102"/>
      <c r="C28" s="102"/>
      <c r="D28" s="103"/>
      <c r="E28" s="39" t="s">
        <v>51</v>
      </c>
      <c r="F28" s="52" t="s">
        <v>1</v>
      </c>
      <c r="G28" s="52"/>
      <c r="H28" s="53"/>
      <c r="I28" s="53" t="str">
        <f>MATCH(C28,'16 Active Employee List'!C:C,)&amp;" is location"</f>
        <v>#N/A</v>
      </c>
      <c r="J28" s="40" t="str">
        <f>MATCH(C28,'126 Active Google Accounts w co'!C:C,)&amp;" is location"</f>
        <v>#N/A</v>
      </c>
      <c r="K28" s="40"/>
    </row>
    <row r="29">
      <c r="A29" s="102"/>
      <c r="B29" s="102"/>
      <c r="C29" s="102"/>
      <c r="D29" s="103"/>
      <c r="E29" s="39" t="s">
        <v>51</v>
      </c>
      <c r="F29" s="52" t="s">
        <v>1</v>
      </c>
      <c r="G29" s="52"/>
      <c r="H29" s="53"/>
      <c r="I29" s="53" t="str">
        <f>MATCH(C29,'16 Active Employee List'!C:C,)&amp;" is location"</f>
        <v>#N/A</v>
      </c>
      <c r="J29" s="40" t="str">
        <f>MATCH(C29,'126 Active Google Accounts w co'!C:C,)&amp;" is location"</f>
        <v>#N/A</v>
      </c>
      <c r="K29" s="40"/>
    </row>
    <row r="30">
      <c r="A30" s="102"/>
      <c r="B30" s="102"/>
      <c r="C30" s="102"/>
      <c r="D30" s="104" t="s">
        <v>79</v>
      </c>
      <c r="E30" s="39" t="s">
        <v>51</v>
      </c>
      <c r="F30" s="52" t="s">
        <v>1</v>
      </c>
      <c r="G30" s="52"/>
      <c r="H30" s="53"/>
      <c r="I30" s="53" t="str">
        <f>MATCH(C30,'16 Active Employee List'!C:C,)&amp;" is location"</f>
        <v>#N/A</v>
      </c>
      <c r="J30" s="40" t="str">
        <f>MATCH(C30,'126 Active Google Accounts w co'!C:C,)&amp;" is location"</f>
        <v>#N/A</v>
      </c>
      <c r="K30" s="40"/>
    </row>
    <row r="31">
      <c r="A31" s="102"/>
      <c r="B31" s="102"/>
      <c r="C31" s="102"/>
      <c r="D31" s="103"/>
      <c r="E31" s="39" t="s">
        <v>51</v>
      </c>
      <c r="F31" s="52" t="s">
        <v>1</v>
      </c>
      <c r="G31" s="52"/>
      <c r="H31" s="53"/>
      <c r="I31" s="53" t="str">
        <f>MATCH(C31,'16 Active Employee List'!C:C,)&amp;" is location"</f>
        <v>#N/A</v>
      </c>
      <c r="J31" s="40" t="str">
        <f>MATCH(C31,'126 Active Google Accounts w co'!C:C,)&amp;" is location"</f>
        <v>#N/A</v>
      </c>
      <c r="K31" s="40"/>
    </row>
    <row r="32">
      <c r="A32" s="102"/>
      <c r="B32" s="102"/>
      <c r="C32" s="102"/>
      <c r="D32" s="103"/>
      <c r="E32" s="39" t="s">
        <v>51</v>
      </c>
      <c r="F32" s="52" t="s">
        <v>1</v>
      </c>
      <c r="G32" s="52"/>
      <c r="H32" s="53"/>
      <c r="I32" s="53" t="str">
        <f>MATCH(C32,'16 Active Employee List'!C:C,)&amp;" is location"</f>
        <v>#N/A</v>
      </c>
      <c r="J32" s="40" t="str">
        <f>MATCH(C32,'126 Active Google Accounts w co'!C:C,)&amp;" is location"</f>
        <v>#N/A</v>
      </c>
      <c r="K32" s="40"/>
    </row>
    <row r="33">
      <c r="A33" s="102"/>
      <c r="B33" s="102"/>
      <c r="C33" s="102"/>
      <c r="D33" s="103"/>
      <c r="E33" s="39" t="s">
        <v>51</v>
      </c>
      <c r="F33" s="52" t="s">
        <v>1</v>
      </c>
      <c r="G33" s="52"/>
      <c r="H33" s="53"/>
      <c r="I33" s="53" t="str">
        <f>MATCH(C33,'16 Active Employee List'!C:C,)&amp;" is location"</f>
        <v>#N/A</v>
      </c>
      <c r="J33" s="40" t="str">
        <f>MATCH(C33,'126 Active Google Accounts w co'!C:C,)&amp;" is location"</f>
        <v>#N/A</v>
      </c>
      <c r="K33" s="40"/>
    </row>
    <row r="34">
      <c r="A34" s="102"/>
      <c r="B34" s="102"/>
      <c r="C34" s="102"/>
      <c r="D34" s="103"/>
      <c r="E34" s="39" t="s">
        <v>51</v>
      </c>
      <c r="F34" s="52" t="s">
        <v>1</v>
      </c>
      <c r="G34" s="52"/>
      <c r="H34" s="53"/>
      <c r="I34" s="53" t="str">
        <f>MATCH(C34,'16 Active Employee List'!C:C,)&amp;" is location"</f>
        <v>#N/A</v>
      </c>
      <c r="J34" s="40" t="str">
        <f>MATCH(C34,'126 Active Google Accounts w co'!C:C,)&amp;" is location"</f>
        <v>#N/A</v>
      </c>
      <c r="K34" s="40"/>
    </row>
    <row r="35">
      <c r="A35" s="102"/>
      <c r="B35" s="102"/>
      <c r="C35" s="102"/>
      <c r="D35" s="103"/>
      <c r="E35" s="39" t="s">
        <v>51</v>
      </c>
      <c r="F35" s="52" t="s">
        <v>1</v>
      </c>
      <c r="G35" s="52"/>
      <c r="H35" s="53"/>
      <c r="I35" s="53" t="str">
        <f>MATCH(C35,'16 Active Employee List'!C:C,)&amp;" is location"</f>
        <v>#N/A</v>
      </c>
      <c r="J35" s="40" t="str">
        <f>MATCH(C35,'126 Active Google Accounts w co'!C:C,)&amp;" is location"</f>
        <v>#N/A</v>
      </c>
      <c r="K35" s="40"/>
    </row>
    <row r="36">
      <c r="A36" s="102"/>
      <c r="B36" s="102"/>
      <c r="C36" s="102"/>
      <c r="D36" s="104" t="s">
        <v>79</v>
      </c>
      <c r="E36" s="39" t="s">
        <v>51</v>
      </c>
      <c r="F36" s="52" t="s">
        <v>1</v>
      </c>
      <c r="G36" s="52"/>
      <c r="H36" s="53"/>
      <c r="I36" s="53" t="str">
        <f>MATCH(C36,'16 Active Employee List'!C:C,)&amp;" is location"</f>
        <v>#N/A</v>
      </c>
      <c r="J36" s="40" t="str">
        <f>MATCH(C36,'126 Active Google Accounts w co'!C:C,)&amp;" is location"</f>
        <v>#N/A</v>
      </c>
      <c r="K36" s="40"/>
    </row>
    <row r="37">
      <c r="A37" s="102"/>
      <c r="B37" s="102"/>
      <c r="C37" s="102"/>
      <c r="D37" s="103"/>
      <c r="E37" s="39" t="s">
        <v>51</v>
      </c>
      <c r="F37" s="52" t="s">
        <v>1</v>
      </c>
      <c r="G37" s="52"/>
      <c r="H37" s="53"/>
      <c r="I37" s="53" t="str">
        <f>MATCH(C37,'16 Active Employee List'!C:C,)&amp;" is location"</f>
        <v>#N/A</v>
      </c>
      <c r="J37" s="40" t="str">
        <f>MATCH(C37,'126 Active Google Accounts w co'!C:C,)&amp;" is location"</f>
        <v>#N/A</v>
      </c>
      <c r="K37" s="40"/>
    </row>
    <row r="38">
      <c r="A38" s="102"/>
      <c r="B38" s="102"/>
      <c r="C38" s="102"/>
      <c r="D38" s="104" t="s">
        <v>79</v>
      </c>
      <c r="E38" s="39" t="s">
        <v>51</v>
      </c>
      <c r="F38" s="52" t="s">
        <v>1</v>
      </c>
      <c r="G38" s="52"/>
      <c r="H38" s="53"/>
      <c r="I38" s="53" t="str">
        <f>MATCH(C38,'16 Active Employee List'!C:C,)&amp;" is location"</f>
        <v>#N/A</v>
      </c>
      <c r="J38" s="40" t="str">
        <f>MATCH(C38,'126 Active Google Accounts w co'!C:C,)&amp;" is location"</f>
        <v>#N/A</v>
      </c>
      <c r="K38" s="40"/>
    </row>
    <row r="39">
      <c r="A39" s="102"/>
      <c r="B39" s="102"/>
      <c r="C39" s="102"/>
      <c r="D39" s="104" t="s">
        <v>79</v>
      </c>
      <c r="E39" s="39" t="s">
        <v>51</v>
      </c>
      <c r="F39" s="52" t="s">
        <v>1</v>
      </c>
      <c r="G39" s="52"/>
      <c r="H39" s="53"/>
      <c r="I39" s="53" t="str">
        <f>MATCH(C39,'16 Active Employee List'!C:C,)&amp;" is location"</f>
        <v>#N/A</v>
      </c>
      <c r="J39" s="40" t="str">
        <f>MATCH(C39,'126 Active Google Accounts w co'!C:C,)&amp;" is location"</f>
        <v>#N/A</v>
      </c>
      <c r="K39" s="40"/>
    </row>
    <row r="40">
      <c r="A40" s="102"/>
      <c r="B40" s="102"/>
      <c r="C40" s="102"/>
      <c r="D40" s="104" t="s">
        <v>79</v>
      </c>
      <c r="E40" s="39" t="s">
        <v>51</v>
      </c>
      <c r="F40" s="52" t="s">
        <v>1</v>
      </c>
      <c r="G40" s="52"/>
      <c r="H40" s="53"/>
      <c r="I40" s="53" t="str">
        <f>MATCH(C40,'16 Active Employee List'!C:C,)&amp;" is location"</f>
        <v>#N/A</v>
      </c>
      <c r="J40" s="40" t="str">
        <f>MATCH(C40,'126 Active Google Accounts w co'!C:C,)&amp;" is location"</f>
        <v>#N/A</v>
      </c>
      <c r="K40" s="40"/>
    </row>
    <row r="41">
      <c r="A41" s="103"/>
      <c r="B41" s="103"/>
      <c r="C41" s="102"/>
      <c r="D41" s="103"/>
      <c r="E41" s="39" t="s">
        <v>51</v>
      </c>
      <c r="F41" s="52" t="s">
        <v>1</v>
      </c>
      <c r="G41" s="52"/>
      <c r="H41" s="53"/>
      <c r="I41" s="53" t="str">
        <f>MATCH(C41,'16 Active Employee List'!C:C,)&amp;" is location"</f>
        <v>#N/A</v>
      </c>
      <c r="J41" s="40" t="str">
        <f>MATCH(C41,'126 Active Google Accounts w co'!C:C,)&amp;" is location"</f>
        <v>#N/A</v>
      </c>
      <c r="K41" s="40"/>
    </row>
    <row r="42">
      <c r="A42" s="102"/>
      <c r="B42" s="102"/>
      <c r="C42" s="102"/>
      <c r="D42" s="103"/>
      <c r="E42" s="39" t="s">
        <v>51</v>
      </c>
      <c r="F42" s="52" t="s">
        <v>1</v>
      </c>
      <c r="G42" s="52"/>
      <c r="H42" s="53"/>
      <c r="I42" s="53" t="str">
        <f>MATCH(C42,'16 Active Employee List'!C:C,)&amp;" is location"</f>
        <v>#N/A</v>
      </c>
      <c r="J42" s="40" t="str">
        <f>MATCH(C42,'126 Active Google Accounts w co'!C:C,)&amp;" is location"</f>
        <v>#N/A</v>
      </c>
      <c r="K42" s="40"/>
    </row>
    <row r="43">
      <c r="A43" s="102"/>
      <c r="B43" s="102"/>
      <c r="C43" s="102"/>
      <c r="D43" s="103"/>
      <c r="E43" s="39" t="s">
        <v>51</v>
      </c>
      <c r="F43" s="52" t="s">
        <v>1</v>
      </c>
      <c r="G43" s="52"/>
      <c r="H43" s="53"/>
      <c r="I43" s="53" t="str">
        <f>MATCH(C43,'16 Active Employee List'!C:C,)&amp;" is location"</f>
        <v>#N/A</v>
      </c>
      <c r="J43" s="40" t="str">
        <f>MATCH(C43,'126 Active Google Accounts w co'!C:C,)&amp;" is location"</f>
        <v>#N/A</v>
      </c>
      <c r="K43" s="40"/>
    </row>
    <row r="44">
      <c r="A44" s="102"/>
      <c r="B44" s="102"/>
      <c r="C44" s="102"/>
      <c r="D44" s="103"/>
      <c r="E44" s="39" t="s">
        <v>80</v>
      </c>
      <c r="F44" s="53"/>
      <c r="G44" s="52"/>
      <c r="H44" s="53"/>
      <c r="I44" s="53" t="str">
        <f>MATCH(C44,'16 Active Employee List'!C:C,)&amp;" is location"</f>
        <v>#N/A</v>
      </c>
      <c r="J44" s="40" t="str">
        <f>MATCH(C44,'126 Active Google Accounts w co'!C:C,)&amp;" is location"</f>
        <v>#N/A</v>
      </c>
      <c r="K44" s="40"/>
    </row>
    <row r="45">
      <c r="A45" s="102"/>
      <c r="B45" s="102"/>
      <c r="C45" s="102"/>
      <c r="D45" s="103"/>
      <c r="E45" s="39" t="s">
        <v>51</v>
      </c>
      <c r="F45" s="52" t="s">
        <v>1</v>
      </c>
      <c r="G45" s="52"/>
      <c r="H45" s="53"/>
      <c r="I45" s="53" t="str">
        <f>MATCH(C45,'16 Active Employee List'!C:C,)&amp;" is location"</f>
        <v>#N/A</v>
      </c>
      <c r="J45" s="40" t="str">
        <f>MATCH(C45,'126 Active Google Accounts w co'!C:C,)&amp;" is location"</f>
        <v>#N/A</v>
      </c>
      <c r="K45" s="40"/>
    </row>
    <row r="46">
      <c r="A46" s="102"/>
      <c r="B46" s="102"/>
      <c r="C46" s="102"/>
      <c r="D46" s="103"/>
      <c r="E46" s="39" t="s">
        <v>51</v>
      </c>
      <c r="F46" s="52" t="s">
        <v>1</v>
      </c>
      <c r="G46" s="52"/>
      <c r="H46" s="53"/>
      <c r="I46" s="53" t="str">
        <f>MATCH(C46,'16 Active Employee List'!C:C,)&amp;" is location"</f>
        <v>#N/A</v>
      </c>
      <c r="J46" s="40" t="str">
        <f>MATCH(C46,'126 Active Google Accounts w co'!C:C,)&amp;" is location"</f>
        <v>#N/A</v>
      </c>
      <c r="K46" s="40"/>
    </row>
    <row r="47">
      <c r="A47" s="102"/>
      <c r="B47" s="102"/>
      <c r="C47" s="102"/>
      <c r="D47" s="103"/>
      <c r="E47" s="39" t="s">
        <v>51</v>
      </c>
      <c r="F47" s="52" t="s">
        <v>1</v>
      </c>
      <c r="G47" s="52"/>
      <c r="H47" s="53"/>
      <c r="I47" s="53" t="str">
        <f>MATCH(C47,'16 Active Employee List'!C:C,)&amp;" is location"</f>
        <v>#N/A</v>
      </c>
      <c r="J47" s="40" t="str">
        <f>MATCH(C47,'126 Active Google Accounts w co'!C:C,)&amp;" is location"</f>
        <v>#N/A</v>
      </c>
      <c r="K47" s="40"/>
    </row>
    <row r="48">
      <c r="A48" s="102"/>
      <c r="B48" s="102"/>
      <c r="C48" s="102"/>
      <c r="D48" s="103"/>
      <c r="E48" s="39" t="s">
        <v>51</v>
      </c>
      <c r="F48" s="52" t="s">
        <v>1</v>
      </c>
      <c r="G48" s="52"/>
      <c r="H48" s="53"/>
      <c r="I48" s="53" t="str">
        <f>MATCH(C48,'16 Active Employee List'!C:C,)&amp;" is location"</f>
        <v>#N/A</v>
      </c>
      <c r="J48" s="40" t="str">
        <f>MATCH(C48,'126 Active Google Accounts w co'!C:C,)&amp;" is location"</f>
        <v>#N/A</v>
      </c>
      <c r="K48" s="40"/>
    </row>
    <row r="49">
      <c r="A49" s="102"/>
      <c r="B49" s="102"/>
      <c r="C49" s="102"/>
      <c r="D49" s="103"/>
      <c r="E49" s="39" t="s">
        <v>51</v>
      </c>
      <c r="F49" s="52" t="s">
        <v>1</v>
      </c>
      <c r="G49" s="52"/>
      <c r="H49" s="53"/>
      <c r="I49" s="53" t="str">
        <f>MATCH(C49,'16 Active Employee List'!C:C,)&amp;" is location"</f>
        <v>#N/A</v>
      </c>
      <c r="J49" s="40" t="str">
        <f>MATCH(C49,'126 Active Google Accounts w co'!C:C,)&amp;" is location"</f>
        <v>#N/A</v>
      </c>
      <c r="K49" s="40"/>
    </row>
    <row r="50">
      <c r="A50" s="102"/>
      <c r="B50" s="102"/>
      <c r="C50" s="102"/>
      <c r="D50" s="103"/>
      <c r="E50" s="39" t="s">
        <v>51</v>
      </c>
      <c r="F50" s="52" t="s">
        <v>1</v>
      </c>
      <c r="G50" s="52"/>
      <c r="H50" s="53"/>
      <c r="I50" s="53" t="str">
        <f>MATCH(C50,'16 Active Employee List'!C:C,)&amp;" is location"</f>
        <v>#N/A</v>
      </c>
      <c r="J50" s="40" t="str">
        <f>MATCH(C50,'126 Active Google Accounts w co'!C:C,)&amp;" is location"</f>
        <v>#N/A</v>
      </c>
      <c r="K50" s="40"/>
    </row>
    <row r="51">
      <c r="A51" s="102"/>
      <c r="B51" s="102"/>
      <c r="C51" s="102"/>
      <c r="D51" s="103"/>
      <c r="E51" s="39" t="s">
        <v>51</v>
      </c>
      <c r="F51" s="52" t="s">
        <v>1</v>
      </c>
      <c r="G51" s="52"/>
      <c r="H51" s="53"/>
      <c r="I51" s="53" t="str">
        <f>MATCH(C51,'16 Active Employee List'!C:C,)&amp;" is location"</f>
        <v>#N/A</v>
      </c>
      <c r="J51" s="40" t="str">
        <f>MATCH(C51,'126 Active Google Accounts w co'!C:C,)&amp;" is location"</f>
        <v>#N/A</v>
      </c>
      <c r="K51" s="40"/>
    </row>
    <row r="52">
      <c r="A52" s="102"/>
      <c r="B52" s="102"/>
      <c r="C52" s="102"/>
      <c r="D52" s="103"/>
      <c r="E52" s="39" t="s">
        <v>52</v>
      </c>
      <c r="F52" s="52" t="s">
        <v>1</v>
      </c>
      <c r="G52" s="52"/>
      <c r="H52" s="53"/>
      <c r="I52" s="53" t="str">
        <f>MATCH(C52,'16 Active Employee List'!C:C,)&amp;" is location"</f>
        <v>#N/A</v>
      </c>
      <c r="J52" s="40" t="str">
        <f>MATCH(C52,'126 Active Google Accounts w co'!C:C,)&amp;" is location"</f>
        <v>#N/A</v>
      </c>
      <c r="K52" s="39" t="s">
        <v>26</v>
      </c>
    </row>
    <row r="53">
      <c r="A53" s="102"/>
      <c r="B53" s="102"/>
      <c r="C53" s="102"/>
      <c r="D53" s="103"/>
      <c r="E53" s="39" t="s">
        <v>51</v>
      </c>
      <c r="F53" s="52" t="s">
        <v>1</v>
      </c>
      <c r="G53" s="52"/>
      <c r="H53" s="53"/>
      <c r="I53" s="53" t="str">
        <f>MATCH(C53,'16 Active Employee List'!C:C,)&amp;" is location"</f>
        <v>#N/A</v>
      </c>
      <c r="J53" s="40" t="str">
        <f>MATCH(C53,'126 Active Google Accounts w co'!C:C,)&amp;" is location"</f>
        <v>#N/A</v>
      </c>
      <c r="K53" s="40"/>
    </row>
    <row r="54">
      <c r="A54" s="102"/>
      <c r="B54" s="102"/>
      <c r="C54" s="102"/>
      <c r="D54" s="103"/>
      <c r="E54" s="39" t="s">
        <v>51</v>
      </c>
      <c r="F54" s="52" t="s">
        <v>1</v>
      </c>
      <c r="G54" s="52"/>
      <c r="H54" s="53"/>
      <c r="I54" s="53" t="str">
        <f>MATCH(C54,'16 Active Employee List'!C:C,)&amp;" is location"</f>
        <v>#N/A</v>
      </c>
      <c r="J54" s="40" t="str">
        <f>MATCH(C54,'126 Active Google Accounts w co'!C:C,)&amp;" is location"</f>
        <v>#N/A</v>
      </c>
      <c r="K54" s="40"/>
    </row>
    <row r="55">
      <c r="A55" s="102"/>
      <c r="B55" s="102"/>
      <c r="C55" s="102"/>
      <c r="D55" s="104" t="s">
        <v>79</v>
      </c>
      <c r="E55" s="39" t="s">
        <v>51</v>
      </c>
      <c r="F55" s="52" t="s">
        <v>1</v>
      </c>
      <c r="G55" s="52"/>
      <c r="H55" s="53"/>
      <c r="I55" s="53" t="str">
        <f>MATCH(C55,'16 Active Employee List'!C:C,)&amp;" is location"</f>
        <v>#N/A</v>
      </c>
      <c r="J55" s="40" t="str">
        <f>MATCH(C55,'126 Active Google Accounts w co'!C:C,)&amp;" is location"</f>
        <v>#N/A</v>
      </c>
      <c r="K55" s="40"/>
    </row>
    <row r="56">
      <c r="A56" s="102"/>
      <c r="B56" s="102"/>
      <c r="C56" s="102"/>
      <c r="D56" s="104" t="s">
        <v>79</v>
      </c>
      <c r="E56" s="39" t="s">
        <v>51</v>
      </c>
      <c r="F56" s="52" t="s">
        <v>1</v>
      </c>
      <c r="G56" s="52"/>
      <c r="H56" s="53"/>
      <c r="I56" s="53" t="str">
        <f>MATCH(C56,'16 Active Employee List'!C:C,)&amp;" is location"</f>
        <v>#N/A</v>
      </c>
      <c r="J56" s="40" t="str">
        <f>MATCH(C56,'126 Active Google Accounts w co'!C:C,)&amp;" is location"</f>
        <v>#N/A</v>
      </c>
      <c r="K56" s="40"/>
    </row>
    <row r="57">
      <c r="A57" s="102"/>
      <c r="B57" s="102"/>
      <c r="C57" s="102"/>
      <c r="D57" s="103"/>
      <c r="E57" s="39" t="s">
        <v>51</v>
      </c>
      <c r="F57" s="52" t="s">
        <v>1</v>
      </c>
      <c r="G57" s="52"/>
      <c r="H57" s="53"/>
      <c r="I57" s="53" t="str">
        <f>MATCH(C57,'16 Active Employee List'!C:C,)&amp;" is location"</f>
        <v>#N/A</v>
      </c>
      <c r="J57" s="40" t="str">
        <f>MATCH(C57,'126 Active Google Accounts w co'!C:C,)&amp;" is location"</f>
        <v>#N/A</v>
      </c>
      <c r="K57" s="40"/>
    </row>
    <row r="58">
      <c r="A58" s="102"/>
      <c r="B58" s="102"/>
      <c r="C58" s="102"/>
      <c r="D58" s="103"/>
      <c r="E58" s="39" t="s">
        <v>51</v>
      </c>
      <c r="F58" s="52" t="s">
        <v>1</v>
      </c>
      <c r="G58" s="52"/>
      <c r="H58" s="53"/>
      <c r="I58" s="53" t="str">
        <f>MATCH(C58,'16 Active Employee List'!C:C,)&amp;" is location"</f>
        <v>#N/A</v>
      </c>
      <c r="J58" s="40" t="str">
        <f>MATCH(C58,'126 Active Google Accounts w co'!C:C,)&amp;" is location"</f>
        <v>#N/A</v>
      </c>
      <c r="K58" s="40"/>
    </row>
    <row r="59">
      <c r="A59" s="102"/>
      <c r="B59" s="102"/>
      <c r="C59" s="102"/>
      <c r="D59" s="103"/>
      <c r="E59" s="39" t="s">
        <v>51</v>
      </c>
      <c r="F59" s="52" t="s">
        <v>1</v>
      </c>
      <c r="G59" s="52"/>
      <c r="H59" s="53"/>
      <c r="I59" s="53" t="str">
        <f>MATCH(C59,'16 Active Employee List'!C:C,)&amp;" is location"</f>
        <v>#N/A</v>
      </c>
      <c r="J59" s="40" t="str">
        <f>MATCH(C59,'126 Active Google Accounts w co'!C:C,)&amp;" is location"</f>
        <v>#N/A</v>
      </c>
      <c r="K59" s="40"/>
    </row>
    <row r="60">
      <c r="A60" s="102"/>
      <c r="B60" s="102"/>
      <c r="C60" s="102"/>
      <c r="D60" s="103"/>
      <c r="E60" s="39" t="s">
        <v>51</v>
      </c>
      <c r="F60" s="52" t="s">
        <v>1</v>
      </c>
      <c r="G60" s="52"/>
      <c r="H60" s="53"/>
      <c r="I60" s="53" t="str">
        <f>MATCH(C60,'16 Active Employee List'!C:C,)&amp;" is location"</f>
        <v>#N/A</v>
      </c>
      <c r="J60" s="40" t="str">
        <f>MATCH(C60,'126 Active Google Accounts w co'!C:C,)&amp;" is location"</f>
        <v>#N/A</v>
      </c>
      <c r="K60" s="40"/>
    </row>
    <row r="61">
      <c r="A61" s="102"/>
      <c r="B61" s="102"/>
      <c r="C61" s="102"/>
      <c r="D61" s="103"/>
      <c r="E61" s="39" t="s">
        <v>51</v>
      </c>
      <c r="F61" s="52" t="s">
        <v>1</v>
      </c>
      <c r="G61" s="52"/>
      <c r="H61" s="53"/>
      <c r="I61" s="53" t="str">
        <f>MATCH(C61,'16 Active Employee List'!C:C,)&amp;" is location"</f>
        <v>#N/A</v>
      </c>
      <c r="J61" s="40" t="str">
        <f>MATCH(C61,'126 Active Google Accounts w co'!C:C,)&amp;" is location"</f>
        <v>#N/A</v>
      </c>
      <c r="K61" s="40"/>
    </row>
    <row r="62">
      <c r="A62" s="102"/>
      <c r="B62" s="102"/>
      <c r="C62" s="102"/>
      <c r="D62" s="104" t="s">
        <v>79</v>
      </c>
      <c r="E62" s="39" t="s">
        <v>51</v>
      </c>
      <c r="F62" s="52" t="s">
        <v>1</v>
      </c>
      <c r="G62" s="52"/>
      <c r="H62" s="53"/>
      <c r="I62" s="53" t="str">
        <f>MATCH(C62,'16 Active Employee List'!C:C,)&amp;" is location"</f>
        <v>#N/A</v>
      </c>
      <c r="J62" s="40" t="str">
        <f>MATCH(C62,'126 Active Google Accounts w co'!C:C,)&amp;" is location"</f>
        <v>#N/A</v>
      </c>
      <c r="K62" s="40"/>
    </row>
    <row r="63">
      <c r="A63" s="102"/>
      <c r="B63" s="102"/>
      <c r="C63" s="102"/>
      <c r="D63" s="103"/>
      <c r="E63" s="39" t="s">
        <v>51</v>
      </c>
      <c r="F63" s="52" t="s">
        <v>1</v>
      </c>
      <c r="G63" s="52"/>
      <c r="H63" s="53"/>
      <c r="I63" s="53" t="str">
        <f>MATCH(C63,'16 Active Employee List'!C:C,)&amp;" is location"</f>
        <v>#N/A</v>
      </c>
      <c r="J63" s="40" t="str">
        <f>MATCH(C63,'126 Active Google Accounts w co'!C:C,)&amp;" is location"</f>
        <v>#N/A</v>
      </c>
      <c r="K63" s="40"/>
    </row>
    <row r="64">
      <c r="A64" s="102"/>
      <c r="B64" s="102"/>
      <c r="C64" s="102"/>
      <c r="D64" s="103"/>
      <c r="E64" s="39" t="s">
        <v>51</v>
      </c>
      <c r="F64" s="52" t="s">
        <v>1</v>
      </c>
      <c r="G64" s="52"/>
      <c r="H64" s="53"/>
      <c r="I64" s="53" t="str">
        <f>MATCH(C64,'16 Active Employee List'!C:C,)&amp;" is location"</f>
        <v>#N/A</v>
      </c>
      <c r="J64" s="40" t="str">
        <f>MATCH(C64,'126 Active Google Accounts w co'!C:C,)&amp;" is location"</f>
        <v>#N/A</v>
      </c>
      <c r="K64" s="40"/>
    </row>
    <row r="65">
      <c r="A65" s="102"/>
      <c r="B65" s="102"/>
      <c r="C65" s="102"/>
      <c r="D65" s="103"/>
      <c r="E65" s="39" t="s">
        <v>51</v>
      </c>
      <c r="F65" s="52" t="s">
        <v>1</v>
      </c>
      <c r="G65" s="52"/>
      <c r="H65" s="53"/>
      <c r="I65" s="53" t="str">
        <f>MATCH(C65,'16 Active Employee List'!C:C,)&amp;" is location"</f>
        <v>#N/A</v>
      </c>
      <c r="J65" s="40" t="str">
        <f>MATCH(C65,'126 Active Google Accounts w co'!C:C,)&amp;" is location"</f>
        <v>#N/A</v>
      </c>
      <c r="K65" s="40"/>
    </row>
    <row r="66">
      <c r="A66" s="102"/>
      <c r="B66" s="102"/>
      <c r="C66" s="102"/>
      <c r="D66" s="103"/>
      <c r="E66" s="39" t="s">
        <v>51</v>
      </c>
      <c r="F66" s="52" t="s">
        <v>1</v>
      </c>
      <c r="G66" s="52"/>
      <c r="H66" s="53"/>
      <c r="I66" s="53" t="str">
        <f>MATCH(C66,'16 Active Employee List'!C:C,)&amp;" is location"</f>
        <v>#N/A</v>
      </c>
      <c r="J66" s="40" t="str">
        <f>MATCH(C66,'126 Active Google Accounts w co'!C:C,)&amp;" is location"</f>
        <v>#N/A</v>
      </c>
      <c r="K66" s="40"/>
    </row>
    <row r="67">
      <c r="A67" s="102"/>
      <c r="B67" s="102"/>
      <c r="C67" s="102"/>
      <c r="D67" s="103"/>
      <c r="E67" s="39" t="s">
        <v>51</v>
      </c>
      <c r="F67" s="52" t="s">
        <v>1</v>
      </c>
      <c r="G67" s="52"/>
      <c r="H67" s="53"/>
      <c r="I67" s="53" t="str">
        <f>MATCH(C67,'16 Active Employee List'!C:C,)&amp;" is location"</f>
        <v>#N/A</v>
      </c>
      <c r="J67" s="40" t="str">
        <f>MATCH(C67,'126 Active Google Accounts w co'!C:C,)&amp;" is location"</f>
        <v>#N/A</v>
      </c>
      <c r="K67" s="40"/>
    </row>
    <row r="68">
      <c r="A68" s="102"/>
      <c r="B68" s="102"/>
      <c r="C68" s="102"/>
      <c r="D68" s="103"/>
      <c r="E68" s="39" t="s">
        <v>51</v>
      </c>
      <c r="F68" s="52" t="s">
        <v>1</v>
      </c>
      <c r="G68" s="52"/>
      <c r="H68" s="53"/>
      <c r="I68" s="53" t="str">
        <f>MATCH(C68,'16 Active Employee List'!C:C,)&amp;" is location"</f>
        <v>#N/A</v>
      </c>
      <c r="J68" s="40" t="str">
        <f>MATCH(C68,'126 Active Google Accounts w co'!C:C,)&amp;" is location"</f>
        <v>#N/A</v>
      </c>
      <c r="K68" s="40"/>
    </row>
    <row r="69">
      <c r="A69" s="102"/>
      <c r="B69" s="102"/>
      <c r="C69" s="102"/>
      <c r="D69" s="103"/>
      <c r="E69" s="39" t="s">
        <v>51</v>
      </c>
      <c r="F69" s="52" t="s">
        <v>1</v>
      </c>
      <c r="G69" s="52"/>
      <c r="H69" s="53"/>
      <c r="I69" s="53" t="str">
        <f>MATCH(C69,'16 Active Employee List'!C:C,)&amp;" is location"</f>
        <v>#N/A</v>
      </c>
      <c r="J69" s="40" t="str">
        <f>MATCH(C69,'126 Active Google Accounts w co'!C:C,)&amp;" is location"</f>
        <v>#N/A</v>
      </c>
      <c r="K69" s="40"/>
    </row>
    <row r="70">
      <c r="A70" s="102"/>
      <c r="B70" s="102"/>
      <c r="C70" s="102"/>
      <c r="D70" s="103"/>
      <c r="E70" s="39" t="s">
        <v>51</v>
      </c>
      <c r="F70" s="52" t="s">
        <v>1</v>
      </c>
      <c r="G70" s="52"/>
      <c r="H70" s="53"/>
      <c r="I70" s="53" t="str">
        <f>MATCH(C70,'16 Active Employee List'!C:C,)&amp;" is location"</f>
        <v>#N/A</v>
      </c>
      <c r="J70" s="40" t="str">
        <f>MATCH(C70,'126 Active Google Accounts w co'!C:C,)&amp;" is location"</f>
        <v>#N/A</v>
      </c>
      <c r="K70" s="40"/>
    </row>
    <row r="71">
      <c r="A71" s="102"/>
      <c r="B71" s="102"/>
      <c r="C71" s="102"/>
      <c r="D71" s="104" t="s">
        <v>79</v>
      </c>
      <c r="E71" s="39" t="s">
        <v>51</v>
      </c>
      <c r="F71" s="52" t="s">
        <v>1</v>
      </c>
      <c r="G71" s="52"/>
      <c r="H71" s="53"/>
      <c r="I71" s="53" t="str">
        <f>MATCH(C71,'16 Active Employee List'!C:C,)&amp;" is location"</f>
        <v>#N/A</v>
      </c>
      <c r="J71" s="40" t="str">
        <f>MATCH(C71,'126 Active Google Accounts w co'!C:C,)&amp;" is location"</f>
        <v>#N/A</v>
      </c>
      <c r="K71" s="40"/>
    </row>
    <row r="72">
      <c r="A72" s="102"/>
      <c r="B72" s="102"/>
      <c r="C72" s="102"/>
      <c r="D72" s="104" t="s">
        <v>79</v>
      </c>
      <c r="E72" s="39" t="s">
        <v>51</v>
      </c>
      <c r="F72" s="52" t="s">
        <v>1</v>
      </c>
      <c r="G72" s="52"/>
      <c r="H72" s="53"/>
      <c r="I72" s="53" t="str">
        <f>MATCH(C72,'16 Active Employee List'!C:C,)&amp;" is location"</f>
        <v>#N/A</v>
      </c>
      <c r="J72" s="40" t="str">
        <f>MATCH(C72,'126 Active Google Accounts w co'!C:C,)&amp;" is location"</f>
        <v>#N/A</v>
      </c>
      <c r="K72" s="40"/>
    </row>
    <row r="73">
      <c r="A73" s="102"/>
      <c r="B73" s="102"/>
      <c r="C73" s="102"/>
      <c r="D73" s="103"/>
      <c r="E73" s="39" t="s">
        <v>80</v>
      </c>
      <c r="F73" s="53"/>
      <c r="G73" s="52"/>
      <c r="H73" s="53"/>
      <c r="I73" s="53" t="str">
        <f>MATCH(C73,'16 Active Employee List'!C:C,)&amp;" is location"</f>
        <v>#N/A</v>
      </c>
      <c r="J73" s="40" t="str">
        <f>MATCH(C73,'126 Active Google Accounts w co'!C:C,)&amp;" is location"</f>
        <v>#N/A</v>
      </c>
      <c r="K73" s="40"/>
    </row>
    <row r="74">
      <c r="A74" s="102"/>
      <c r="B74" s="102"/>
      <c r="C74" s="102"/>
      <c r="D74" s="104" t="s">
        <v>79</v>
      </c>
      <c r="E74" s="39" t="s">
        <v>51</v>
      </c>
      <c r="F74" s="52" t="s">
        <v>1</v>
      </c>
      <c r="G74" s="52"/>
      <c r="H74" s="53"/>
      <c r="I74" s="53" t="str">
        <f>MATCH(C74,'16 Active Employee List'!C:C,)&amp;" is location"</f>
        <v>#N/A</v>
      </c>
      <c r="J74" s="40" t="str">
        <f>MATCH(C74,'126 Active Google Accounts w co'!C:C,)&amp;" is location"</f>
        <v>#N/A</v>
      </c>
      <c r="K74" s="40"/>
    </row>
    <row r="75">
      <c r="A75" s="102"/>
      <c r="B75" s="102"/>
      <c r="C75" s="102"/>
      <c r="D75" s="103"/>
      <c r="E75" s="39" t="s">
        <v>51</v>
      </c>
      <c r="F75" s="52" t="s">
        <v>1</v>
      </c>
      <c r="G75" s="52"/>
      <c r="H75" s="53"/>
      <c r="I75" s="53" t="str">
        <f>MATCH(C75,'16 Active Employee List'!C:C,)&amp;" is location"</f>
        <v>#N/A</v>
      </c>
      <c r="J75" s="40" t="str">
        <f>MATCH(C75,'126 Active Google Accounts w co'!C:C,)&amp;" is location"</f>
        <v>#N/A</v>
      </c>
      <c r="K75" s="40"/>
    </row>
    <row r="76">
      <c r="A76" s="102"/>
      <c r="B76" s="102"/>
      <c r="C76" s="102"/>
      <c r="D76" s="103"/>
      <c r="E76" s="39" t="s">
        <v>51</v>
      </c>
      <c r="F76" s="52" t="s">
        <v>1</v>
      </c>
      <c r="G76" s="52"/>
      <c r="H76" s="53"/>
      <c r="I76" s="53" t="str">
        <f>MATCH(C76,'16 Active Employee List'!C:C,)&amp;" is location"</f>
        <v>#N/A</v>
      </c>
      <c r="J76" s="40" t="str">
        <f>MATCH(C76,'126 Active Google Accounts w co'!C:C,)&amp;" is location"</f>
        <v>#N/A</v>
      </c>
      <c r="K76" s="40"/>
    </row>
    <row r="77">
      <c r="A77" s="102"/>
      <c r="B77" s="102"/>
      <c r="C77" s="102"/>
      <c r="D77" s="103"/>
      <c r="E77" s="39" t="s">
        <v>51</v>
      </c>
      <c r="F77" s="52" t="s">
        <v>1</v>
      </c>
      <c r="G77" s="52"/>
      <c r="H77" s="53"/>
      <c r="I77" s="53" t="str">
        <f>MATCH(C77,'16 Active Employee List'!C:C,)&amp;" is location"</f>
        <v>#N/A</v>
      </c>
      <c r="J77" s="40" t="str">
        <f>MATCH(C77,'126 Active Google Accounts w co'!C:C,)&amp;" is location"</f>
        <v>#N/A</v>
      </c>
      <c r="K77" s="40"/>
    </row>
    <row r="78">
      <c r="A78" s="102"/>
      <c r="B78" s="102"/>
      <c r="C78" s="102"/>
      <c r="D78" s="103"/>
      <c r="E78" s="39" t="s">
        <v>51</v>
      </c>
      <c r="F78" s="52" t="s">
        <v>1</v>
      </c>
      <c r="G78" s="52"/>
      <c r="H78" s="53"/>
      <c r="I78" s="53" t="str">
        <f>MATCH(C78,'16 Active Employee List'!C:C,)&amp;" is location"</f>
        <v>#N/A</v>
      </c>
      <c r="J78" s="40" t="str">
        <f>MATCH(C78,'126 Active Google Accounts w co'!C:C,)&amp;" is location"</f>
        <v>#N/A</v>
      </c>
      <c r="K78" s="40"/>
    </row>
    <row r="79">
      <c r="A79" s="102"/>
      <c r="B79" s="102"/>
      <c r="C79" s="102"/>
      <c r="D79" s="103"/>
      <c r="E79" s="39" t="s">
        <v>51</v>
      </c>
      <c r="F79" s="52" t="s">
        <v>1</v>
      </c>
      <c r="G79" s="52"/>
      <c r="H79" s="53"/>
      <c r="I79" s="53" t="str">
        <f>MATCH(C79,'16 Active Employee List'!C:C,)&amp;" is location"</f>
        <v>#N/A</v>
      </c>
      <c r="J79" s="40" t="str">
        <f>MATCH(C79,'126 Active Google Accounts w co'!C:C,)&amp;" is location"</f>
        <v>#N/A</v>
      </c>
      <c r="K79" s="40"/>
    </row>
    <row r="80">
      <c r="A80" s="102"/>
      <c r="B80" s="102"/>
      <c r="C80" s="102"/>
      <c r="D80" s="103"/>
      <c r="E80" s="39" t="s">
        <v>51</v>
      </c>
      <c r="F80" s="52" t="s">
        <v>1</v>
      </c>
      <c r="G80" s="52"/>
      <c r="H80" s="53"/>
      <c r="I80" s="53" t="str">
        <f>MATCH(C80,'16 Active Employee List'!C:C,)&amp;" is location"</f>
        <v>#N/A</v>
      </c>
      <c r="J80" s="40" t="str">
        <f>MATCH(C80,'126 Active Google Accounts w co'!C:C,)&amp;" is location"</f>
        <v>#N/A</v>
      </c>
      <c r="K80" s="40"/>
    </row>
    <row r="81">
      <c r="A81" s="102"/>
      <c r="B81" s="102"/>
      <c r="C81" s="102"/>
      <c r="D81" s="103"/>
      <c r="E81" s="39" t="s">
        <v>51</v>
      </c>
      <c r="F81" s="52" t="s">
        <v>1</v>
      </c>
      <c r="G81" s="52"/>
      <c r="H81" s="53"/>
      <c r="I81" s="53" t="str">
        <f>MATCH(C81,'16 Active Employee List'!C:C,)&amp;" is location"</f>
        <v>#N/A</v>
      </c>
      <c r="J81" s="40" t="str">
        <f>MATCH(C81,'126 Active Google Accounts w co'!C:C,)&amp;" is location"</f>
        <v>#N/A</v>
      </c>
      <c r="K81" s="40"/>
    </row>
    <row r="82">
      <c r="A82" s="103"/>
      <c r="B82" s="103"/>
      <c r="C82" s="102"/>
      <c r="D82" s="103"/>
      <c r="E82" s="39" t="s">
        <v>51</v>
      </c>
      <c r="F82" s="52" t="s">
        <v>1</v>
      </c>
      <c r="G82" s="52"/>
      <c r="H82" s="53"/>
      <c r="I82" s="53" t="str">
        <f>MATCH(C82,'16 Active Employee List'!C:C,)&amp;" is location"</f>
        <v>#N/A</v>
      </c>
      <c r="J82" s="40" t="str">
        <f>MATCH(C82,'126 Active Google Accounts w co'!C:C,)&amp;" is location"</f>
        <v>#N/A</v>
      </c>
      <c r="K82" s="40"/>
    </row>
    <row r="83">
      <c r="A83" s="102"/>
      <c r="B83" s="102"/>
      <c r="C83" s="102"/>
      <c r="D83" s="103"/>
      <c r="E83" s="39" t="s">
        <v>51</v>
      </c>
      <c r="F83" s="52" t="s">
        <v>1</v>
      </c>
      <c r="G83" s="52"/>
      <c r="H83" s="53"/>
      <c r="I83" s="53" t="str">
        <f>MATCH(C83,'16 Active Employee List'!C:C,)&amp;" is location"</f>
        <v>#N/A</v>
      </c>
      <c r="J83" s="40" t="str">
        <f>MATCH(C83,'126 Active Google Accounts w co'!C:C,)&amp;" is location"</f>
        <v>#N/A</v>
      </c>
      <c r="K83" s="40"/>
    </row>
    <row r="84">
      <c r="A84" s="102"/>
      <c r="B84" s="102"/>
      <c r="C84" s="102"/>
      <c r="D84" s="103"/>
      <c r="E84" s="39" t="s">
        <v>51</v>
      </c>
      <c r="F84" s="52" t="s">
        <v>1</v>
      </c>
      <c r="G84" s="52"/>
      <c r="H84" s="53"/>
      <c r="I84" s="53" t="str">
        <f>MATCH(C84,'16 Active Employee List'!C:C,)&amp;" is location"</f>
        <v>#N/A</v>
      </c>
      <c r="J84" s="40" t="str">
        <f>MATCH(C84,'126 Active Google Accounts w co'!C:C,)&amp;" is location"</f>
        <v>#N/A</v>
      </c>
      <c r="K84" s="40"/>
    </row>
    <row r="85">
      <c r="A85" s="102"/>
      <c r="B85" s="102"/>
      <c r="C85" s="102"/>
      <c r="D85" s="103"/>
      <c r="E85" s="39" t="s">
        <v>51</v>
      </c>
      <c r="F85" s="52" t="s">
        <v>1</v>
      </c>
      <c r="G85" s="52"/>
      <c r="H85" s="53"/>
      <c r="I85" s="53" t="str">
        <f>MATCH(C85,'16 Active Employee List'!C:C,)&amp;" is location"</f>
        <v>#N/A</v>
      </c>
      <c r="J85" s="40" t="str">
        <f>MATCH(C85,'126 Active Google Accounts w co'!C:C,)&amp;" is location"</f>
        <v>#N/A</v>
      </c>
      <c r="K85" s="40"/>
    </row>
    <row r="86">
      <c r="A86" s="102"/>
      <c r="B86" s="102"/>
      <c r="C86" s="102"/>
      <c r="D86" s="103"/>
      <c r="E86" s="39" t="s">
        <v>51</v>
      </c>
      <c r="F86" s="52" t="s">
        <v>1</v>
      </c>
      <c r="G86" s="52"/>
      <c r="H86" s="53"/>
      <c r="I86" s="53" t="str">
        <f>MATCH(C86,'16 Active Employee List'!C:C,)&amp;" is location"</f>
        <v>#N/A</v>
      </c>
      <c r="J86" s="40" t="str">
        <f>MATCH(C86,'126 Active Google Accounts w co'!C:C,)&amp;" is location"</f>
        <v>#N/A</v>
      </c>
      <c r="K86" s="40"/>
    </row>
    <row r="87">
      <c r="A87" s="102"/>
      <c r="B87" s="102"/>
      <c r="C87" s="102"/>
      <c r="D87" s="103"/>
      <c r="E87" s="39" t="s">
        <v>51</v>
      </c>
      <c r="F87" s="52" t="s">
        <v>1</v>
      </c>
      <c r="G87" s="52"/>
      <c r="H87" s="53"/>
      <c r="I87" s="53" t="str">
        <f>MATCH(C87,'16 Active Employee List'!C:C,)&amp;" is location"</f>
        <v>#N/A</v>
      </c>
      <c r="J87" s="40" t="str">
        <f>MATCH(C87,'126 Active Google Accounts w co'!C:C,)&amp;" is location"</f>
        <v>#N/A</v>
      </c>
      <c r="K87" s="40"/>
    </row>
    <row r="88">
      <c r="A88" s="102"/>
      <c r="B88" s="102"/>
      <c r="C88" s="102"/>
      <c r="D88" s="104" t="s">
        <v>79</v>
      </c>
      <c r="E88" s="39" t="s">
        <v>51</v>
      </c>
      <c r="F88" s="52" t="s">
        <v>1</v>
      </c>
      <c r="G88" s="52"/>
      <c r="H88" s="53"/>
      <c r="I88" s="53" t="str">
        <f>MATCH(C88,'16 Active Employee List'!C:C,)&amp;" is location"</f>
        <v>#N/A</v>
      </c>
      <c r="J88" s="40" t="str">
        <f>MATCH(C88,'126 Active Google Accounts w co'!C:C,)&amp;" is location"</f>
        <v>#N/A</v>
      </c>
      <c r="K88" s="40"/>
    </row>
    <row r="89">
      <c r="A89" s="102"/>
      <c r="B89" s="102"/>
      <c r="C89" s="102"/>
      <c r="D89" s="103"/>
      <c r="E89" s="39" t="s">
        <v>51</v>
      </c>
      <c r="F89" s="52" t="s">
        <v>1</v>
      </c>
      <c r="G89" s="52"/>
      <c r="H89" s="53"/>
      <c r="I89" s="53" t="str">
        <f>MATCH(C89,'16 Active Employee List'!C:C,)&amp;" is location"</f>
        <v>#N/A</v>
      </c>
      <c r="J89" s="40" t="str">
        <f>MATCH(C89,'126 Active Google Accounts w co'!C:C,)&amp;" is location"</f>
        <v>#N/A</v>
      </c>
      <c r="K89" s="40"/>
    </row>
    <row r="90">
      <c r="A90" s="102"/>
      <c r="B90" s="102"/>
      <c r="C90" s="102"/>
      <c r="D90" s="103"/>
      <c r="E90" s="39" t="s">
        <v>51</v>
      </c>
      <c r="F90" s="52" t="s">
        <v>1</v>
      </c>
      <c r="G90" s="52"/>
      <c r="H90" s="53"/>
      <c r="I90" s="53" t="str">
        <f>MATCH(C90,'16 Active Employee List'!C:C,)&amp;" is location"</f>
        <v>#N/A</v>
      </c>
      <c r="J90" s="40" t="str">
        <f>MATCH(C90,'126 Active Google Accounts w co'!C:C,)&amp;" is location"</f>
        <v>#N/A</v>
      </c>
      <c r="K90" s="40"/>
    </row>
    <row r="91">
      <c r="A91" s="102"/>
      <c r="B91" s="102"/>
      <c r="C91" s="102"/>
      <c r="D91" s="103"/>
      <c r="E91" s="39" t="s">
        <v>51</v>
      </c>
      <c r="F91" s="52" t="s">
        <v>1</v>
      </c>
      <c r="G91" s="52"/>
      <c r="H91" s="53"/>
      <c r="I91" s="53" t="str">
        <f>MATCH(C91,'16 Active Employee List'!C:C,)&amp;" is location"</f>
        <v>#N/A</v>
      </c>
      <c r="J91" s="40" t="str">
        <f>MATCH(C91,'126 Active Google Accounts w co'!C:C,)&amp;" is location"</f>
        <v>#N/A</v>
      </c>
      <c r="K91" s="40"/>
    </row>
    <row r="92">
      <c r="A92" s="102"/>
      <c r="B92" s="102"/>
      <c r="C92" s="102"/>
      <c r="D92" s="103"/>
      <c r="E92" s="39" t="s">
        <v>51</v>
      </c>
      <c r="F92" s="52" t="s">
        <v>1</v>
      </c>
      <c r="G92" s="52"/>
      <c r="H92" s="53"/>
      <c r="I92" s="53" t="str">
        <f>MATCH(C92,'16 Active Employee List'!C:C,)&amp;" is location"</f>
        <v>#N/A</v>
      </c>
      <c r="J92" s="40" t="str">
        <f>MATCH(C92,'126 Active Google Accounts w co'!C:C,)&amp;" is location"</f>
        <v>#N/A</v>
      </c>
      <c r="K92" s="40"/>
    </row>
    <row r="93">
      <c r="A93" s="102"/>
      <c r="B93" s="102"/>
      <c r="C93" s="102"/>
      <c r="D93" s="103"/>
      <c r="E93" s="39" t="s">
        <v>51</v>
      </c>
      <c r="F93" s="52" t="s">
        <v>1</v>
      </c>
      <c r="G93" s="52"/>
      <c r="H93" s="53"/>
      <c r="I93" s="53" t="str">
        <f>MATCH(C93,'16 Active Employee List'!C:C,)&amp;" is location"</f>
        <v>#N/A</v>
      </c>
      <c r="J93" s="40" t="str">
        <f>MATCH(C93,'126 Active Google Accounts w co'!C:C,)&amp;" is location"</f>
        <v>#N/A</v>
      </c>
      <c r="K93" s="40"/>
    </row>
    <row r="94">
      <c r="A94" s="102"/>
      <c r="B94" s="102"/>
      <c r="C94" s="102"/>
      <c r="D94" s="103"/>
      <c r="E94" s="39" t="s">
        <v>51</v>
      </c>
      <c r="F94" s="52" t="s">
        <v>1</v>
      </c>
      <c r="G94" s="52"/>
      <c r="H94" s="53"/>
      <c r="I94" s="53" t="str">
        <f>MATCH(C94,'16 Active Employee List'!C:C,)&amp;" is location"</f>
        <v>#N/A</v>
      </c>
      <c r="J94" s="40" t="str">
        <f>MATCH(C94,'126 Active Google Accounts w co'!C:C,)&amp;" is location"</f>
        <v>#N/A</v>
      </c>
      <c r="K94" s="40"/>
    </row>
    <row r="95">
      <c r="A95" s="102"/>
      <c r="B95" s="102"/>
      <c r="C95" s="102"/>
      <c r="D95" s="103"/>
      <c r="E95" s="39" t="s">
        <v>51</v>
      </c>
      <c r="F95" s="52" t="s">
        <v>1</v>
      </c>
      <c r="G95" s="52"/>
      <c r="H95" s="53"/>
      <c r="I95" s="53" t="str">
        <f>MATCH(C95,'16 Active Employee List'!C:C,)&amp;" is location"</f>
        <v>#N/A</v>
      </c>
      <c r="J95" s="40" t="str">
        <f>MATCH(C95,'126 Active Google Accounts w co'!C:C,)&amp;" is location"</f>
        <v>#N/A</v>
      </c>
      <c r="K95" s="40"/>
    </row>
    <row r="96">
      <c r="A96" s="102"/>
      <c r="B96" s="102"/>
      <c r="C96" s="102"/>
      <c r="D96" s="104" t="s">
        <v>79</v>
      </c>
      <c r="E96" s="39" t="s">
        <v>51</v>
      </c>
      <c r="F96" s="52" t="s">
        <v>1</v>
      </c>
      <c r="G96" s="52"/>
      <c r="H96" s="53"/>
      <c r="I96" s="53" t="str">
        <f>MATCH(C96,'16 Active Employee List'!C:C,)&amp;" is location"</f>
        <v>#N/A</v>
      </c>
      <c r="J96" s="40" t="str">
        <f>MATCH(C96,'126 Active Google Accounts w co'!C:C,)&amp;" is location"</f>
        <v>#N/A</v>
      </c>
      <c r="K96" s="40"/>
    </row>
    <row r="97">
      <c r="A97" s="102"/>
      <c r="B97" s="102"/>
      <c r="C97" s="102"/>
      <c r="D97" s="103"/>
      <c r="E97" s="39" t="s">
        <v>51</v>
      </c>
      <c r="F97" s="52" t="s">
        <v>1</v>
      </c>
      <c r="G97" s="52"/>
      <c r="H97" s="53"/>
      <c r="I97" s="53" t="str">
        <f>MATCH(C97,'16 Active Employee List'!C:C,)&amp;" is location"</f>
        <v>#N/A</v>
      </c>
      <c r="J97" s="40" t="str">
        <f>MATCH(C97,'126 Active Google Accounts w co'!C:C,)&amp;" is location"</f>
        <v>#N/A</v>
      </c>
      <c r="K97" s="40"/>
    </row>
    <row r="98">
      <c r="A98" s="102"/>
      <c r="B98" s="102"/>
      <c r="C98" s="102"/>
      <c r="D98" s="103"/>
      <c r="E98" s="39" t="s">
        <v>51</v>
      </c>
      <c r="F98" s="52" t="s">
        <v>1</v>
      </c>
      <c r="G98" s="52"/>
      <c r="H98" s="53"/>
      <c r="I98" s="53" t="str">
        <f>MATCH(C98,'16 Active Employee List'!C:C,)&amp;" is location"</f>
        <v>#N/A</v>
      </c>
      <c r="J98" s="40" t="str">
        <f>MATCH(C98,'126 Active Google Accounts w co'!C:C,)&amp;" is location"</f>
        <v>#N/A</v>
      </c>
      <c r="K98" s="40"/>
    </row>
    <row r="99">
      <c r="A99" s="102"/>
      <c r="B99" s="102"/>
      <c r="C99" s="102"/>
      <c r="D99" s="103"/>
      <c r="E99" s="39" t="s">
        <v>51</v>
      </c>
      <c r="F99" s="52" t="s">
        <v>1</v>
      </c>
      <c r="G99" s="52"/>
      <c r="H99" s="53"/>
      <c r="I99" s="53" t="str">
        <f>MATCH(C99,'16 Active Employee List'!C:C,)&amp;" is location"</f>
        <v>#N/A</v>
      </c>
      <c r="J99" s="40" t="str">
        <f>MATCH(C99,'126 Active Google Accounts w co'!C:C,)&amp;" is location"</f>
        <v>#N/A</v>
      </c>
      <c r="K99" s="40"/>
    </row>
    <row r="100">
      <c r="A100" s="102"/>
      <c r="B100" s="102"/>
      <c r="C100" s="102"/>
      <c r="D100" s="103"/>
      <c r="E100" s="39" t="s">
        <v>51</v>
      </c>
      <c r="F100" s="52" t="s">
        <v>1</v>
      </c>
      <c r="G100" s="52"/>
      <c r="H100" s="53"/>
      <c r="I100" s="53" t="str">
        <f>MATCH(C100,'16 Active Employee List'!C:C,)&amp;" is location"</f>
        <v>#N/A</v>
      </c>
      <c r="J100" s="40" t="str">
        <f>MATCH(C100,'126 Active Google Accounts w co'!C:C,)&amp;" is location"</f>
        <v>#N/A</v>
      </c>
      <c r="K100" s="40"/>
    </row>
    <row r="101">
      <c r="A101" s="102"/>
      <c r="B101" s="102"/>
      <c r="C101" s="102"/>
      <c r="D101" s="103"/>
      <c r="E101" s="39" t="s">
        <v>51</v>
      </c>
      <c r="F101" s="52" t="s">
        <v>1</v>
      </c>
      <c r="G101" s="52"/>
      <c r="H101" s="53"/>
      <c r="I101" s="53" t="str">
        <f>MATCH(C101,'16 Active Employee List'!C:C,)&amp;" is location"</f>
        <v>#N/A</v>
      </c>
      <c r="J101" s="40" t="str">
        <f>MATCH(C101,'126 Active Google Accounts w co'!C:C,)&amp;" is location"</f>
        <v>#N/A</v>
      </c>
      <c r="K101" s="40"/>
    </row>
    <row r="102">
      <c r="A102" s="102"/>
      <c r="B102" s="102"/>
      <c r="C102" s="102"/>
      <c r="D102" s="103"/>
      <c r="E102" s="39" t="s">
        <v>51</v>
      </c>
      <c r="F102" s="52" t="s">
        <v>1</v>
      </c>
      <c r="G102" s="52"/>
      <c r="H102" s="53"/>
      <c r="I102" s="53" t="str">
        <f>MATCH(C102,'16 Active Employee List'!C:C,)&amp;" is location"</f>
        <v>#N/A</v>
      </c>
      <c r="J102" s="40" t="str">
        <f>MATCH(C102,'126 Active Google Accounts w co'!C:C,)&amp;" is location"</f>
        <v>#N/A</v>
      </c>
      <c r="K102" s="40"/>
    </row>
    <row r="103">
      <c r="A103" s="102"/>
      <c r="B103" s="102"/>
      <c r="C103" s="102"/>
      <c r="D103" s="103"/>
      <c r="E103" s="39" t="s">
        <v>51</v>
      </c>
      <c r="F103" s="52" t="s">
        <v>1</v>
      </c>
      <c r="G103" s="52"/>
      <c r="H103" s="53"/>
      <c r="I103" s="53" t="str">
        <f>MATCH(C103,'16 Active Employee List'!C:C,)&amp;" is location"</f>
        <v>#N/A</v>
      </c>
      <c r="J103" s="40" t="str">
        <f>MATCH(C103,'126 Active Google Accounts w co'!C:C,)&amp;" is location"</f>
        <v>#N/A</v>
      </c>
      <c r="K103" s="40"/>
    </row>
    <row r="104">
      <c r="A104" s="102"/>
      <c r="B104" s="102"/>
      <c r="C104" s="102"/>
      <c r="D104" s="103"/>
      <c r="E104" s="39" t="s">
        <v>51</v>
      </c>
      <c r="F104" s="52" t="s">
        <v>1</v>
      </c>
      <c r="G104" s="52"/>
      <c r="H104" s="53"/>
      <c r="I104" s="53" t="str">
        <f>MATCH(C104,'16 Active Employee List'!C:C,)&amp;" is location"</f>
        <v>#N/A</v>
      </c>
      <c r="J104" s="40" t="str">
        <f>MATCH(C104,'126 Active Google Accounts w co'!C:C,)&amp;" is location"</f>
        <v>#N/A</v>
      </c>
      <c r="K104" s="40"/>
    </row>
    <row r="105">
      <c r="A105" s="102"/>
      <c r="B105" s="102"/>
      <c r="C105" s="102"/>
      <c r="D105" s="103"/>
      <c r="E105" s="39" t="s">
        <v>51</v>
      </c>
      <c r="F105" s="52" t="s">
        <v>1</v>
      </c>
      <c r="G105" s="52"/>
      <c r="H105" s="53"/>
      <c r="I105" s="53" t="str">
        <f>MATCH(C105,'16 Active Employee List'!C:C,)&amp;" is location"</f>
        <v>#N/A</v>
      </c>
      <c r="J105" s="40" t="str">
        <f>MATCH(C105,'126 Active Google Accounts w co'!C:C,)&amp;" is location"</f>
        <v>#N/A</v>
      </c>
      <c r="K105" s="40"/>
    </row>
    <row r="106">
      <c r="A106" s="102"/>
      <c r="B106" s="102"/>
      <c r="C106" s="102"/>
      <c r="D106" s="103"/>
      <c r="E106" s="39" t="s">
        <v>51</v>
      </c>
      <c r="F106" s="52" t="s">
        <v>1</v>
      </c>
      <c r="G106" s="52"/>
      <c r="H106" s="53"/>
      <c r="I106" s="53" t="str">
        <f>MATCH(C106,'16 Active Employee List'!C:C,)&amp;" is location"</f>
        <v>#N/A</v>
      </c>
      <c r="J106" s="40" t="str">
        <f>MATCH(C106,'126 Active Google Accounts w co'!C:C,)&amp;" is location"</f>
        <v>#N/A</v>
      </c>
      <c r="K106" s="40"/>
    </row>
    <row r="107">
      <c r="A107" s="102"/>
      <c r="B107" s="102"/>
      <c r="C107" s="102"/>
      <c r="D107" s="104" t="s">
        <v>79</v>
      </c>
      <c r="E107" s="39" t="s">
        <v>51</v>
      </c>
      <c r="F107" s="53"/>
      <c r="G107" s="52"/>
      <c r="H107" s="53"/>
      <c r="I107" s="53" t="str">
        <f>MATCH(C107,'16 Active Employee List'!C:C,)&amp;" is location"</f>
        <v>#N/A</v>
      </c>
      <c r="J107" s="40" t="str">
        <f>MATCH(C107,'126 Active Google Accounts w co'!C:C,)&amp;" is location"</f>
        <v>#N/A</v>
      </c>
      <c r="K107" s="40"/>
    </row>
    <row r="108">
      <c r="A108" s="102"/>
      <c r="B108" s="102"/>
      <c r="C108" s="102"/>
      <c r="D108" s="103"/>
      <c r="E108" s="39" t="s">
        <v>51</v>
      </c>
      <c r="F108" s="52" t="s">
        <v>1</v>
      </c>
      <c r="G108" s="52"/>
      <c r="H108" s="53"/>
      <c r="I108" s="53" t="str">
        <f>MATCH(C108,'16 Active Employee List'!C:C,)&amp;" is location"</f>
        <v>#N/A</v>
      </c>
      <c r="J108" s="40" t="str">
        <f>MATCH(C108,'126 Active Google Accounts w co'!C:C,)&amp;" is location"</f>
        <v>#N/A</v>
      </c>
      <c r="K108" s="40"/>
    </row>
    <row r="109">
      <c r="A109" s="102"/>
      <c r="B109" s="102"/>
      <c r="C109" s="102"/>
      <c r="D109" s="103"/>
      <c r="E109" s="39" t="s">
        <v>51</v>
      </c>
      <c r="F109" s="52" t="s">
        <v>1</v>
      </c>
      <c r="G109" s="52"/>
      <c r="H109" s="53"/>
      <c r="I109" s="53" t="str">
        <f>MATCH(C109,'16 Active Employee List'!C:C,)&amp;" is location"</f>
        <v>#N/A</v>
      </c>
      <c r="J109" s="40" t="str">
        <f>MATCH(C109,'126 Active Google Accounts w co'!C:C,)&amp;" is location"</f>
        <v>#N/A</v>
      </c>
      <c r="K109" s="40"/>
    </row>
    <row r="110">
      <c r="A110" s="102"/>
      <c r="B110" s="102"/>
      <c r="C110" s="102"/>
      <c r="D110" s="104" t="s">
        <v>79</v>
      </c>
      <c r="E110" s="39" t="s">
        <v>51</v>
      </c>
      <c r="F110" s="52" t="s">
        <v>1</v>
      </c>
      <c r="G110" s="52"/>
      <c r="H110" s="53"/>
      <c r="I110" s="53" t="str">
        <f>MATCH(C110,'16 Active Employee List'!C:C,)&amp;" is location"</f>
        <v>#N/A</v>
      </c>
      <c r="J110" s="40" t="str">
        <f>MATCH(C110,'126 Active Google Accounts w co'!C:C,)&amp;" is location"</f>
        <v>#N/A</v>
      </c>
      <c r="K110" s="40"/>
    </row>
    <row r="111">
      <c r="A111" s="102"/>
      <c r="B111" s="102"/>
      <c r="C111" s="102"/>
      <c r="D111" s="103"/>
      <c r="E111" s="39" t="s">
        <v>51</v>
      </c>
      <c r="F111" s="52" t="s">
        <v>1</v>
      </c>
      <c r="G111" s="52"/>
      <c r="H111" s="53"/>
      <c r="I111" s="53" t="str">
        <f>MATCH(C111,'16 Active Employee List'!C:C,)&amp;" is location"</f>
        <v>#N/A</v>
      </c>
      <c r="J111" s="40" t="str">
        <f>MATCH(C111,'126 Active Google Accounts w co'!C:C,)&amp;" is location"</f>
        <v>#N/A</v>
      </c>
      <c r="K111" s="40"/>
    </row>
    <row r="112">
      <c r="A112" s="102"/>
      <c r="B112" s="102"/>
      <c r="C112" s="102"/>
      <c r="D112" s="103"/>
      <c r="E112" s="39" t="s">
        <v>51</v>
      </c>
      <c r="F112" s="52" t="s">
        <v>1</v>
      </c>
      <c r="G112" s="52"/>
      <c r="H112" s="53"/>
      <c r="I112" s="53" t="str">
        <f>MATCH(C112,'16 Active Employee List'!C:C,)&amp;" is location"</f>
        <v>#N/A</v>
      </c>
      <c r="J112" s="40" t="str">
        <f>MATCH(C112,'126 Active Google Accounts w co'!C:C,)&amp;" is location"</f>
        <v>#N/A</v>
      </c>
      <c r="K112" s="40"/>
    </row>
    <row r="113">
      <c r="A113" s="102"/>
      <c r="B113" s="102"/>
      <c r="C113" s="102"/>
      <c r="D113" s="103"/>
      <c r="E113" s="39" t="s">
        <v>51</v>
      </c>
      <c r="F113" s="52" t="s">
        <v>1</v>
      </c>
      <c r="G113" s="52"/>
      <c r="H113" s="53"/>
      <c r="I113" s="53" t="str">
        <f>MATCH(C113,'16 Active Employee List'!C:C,)&amp;" is location"</f>
        <v>#N/A</v>
      </c>
      <c r="J113" s="40" t="str">
        <f>MATCH(C113,'126 Active Google Accounts w co'!C:C,)&amp;" is location"</f>
        <v>#N/A</v>
      </c>
      <c r="K113" s="40"/>
    </row>
    <row r="114">
      <c r="A114" s="102"/>
      <c r="B114" s="102"/>
      <c r="C114" s="102"/>
      <c r="D114" s="103"/>
      <c r="E114" s="39" t="s">
        <v>51</v>
      </c>
      <c r="F114" s="52" t="s">
        <v>1</v>
      </c>
      <c r="G114" s="52"/>
      <c r="H114" s="53"/>
      <c r="I114" s="53" t="str">
        <f>MATCH(C114,'16 Active Employee List'!C:C,)&amp;" is location"</f>
        <v>#N/A</v>
      </c>
      <c r="J114" s="40" t="str">
        <f>MATCH(C114,'126 Active Google Accounts w co'!C:C,)&amp;" is location"</f>
        <v>#N/A</v>
      </c>
      <c r="K114" s="40"/>
    </row>
    <row r="115">
      <c r="A115" s="102"/>
      <c r="B115" s="102"/>
      <c r="C115" s="102"/>
      <c r="D115" s="103"/>
      <c r="E115" s="39" t="s">
        <v>51</v>
      </c>
      <c r="F115" s="52" t="s">
        <v>1</v>
      </c>
      <c r="G115" s="52"/>
      <c r="H115" s="53"/>
      <c r="I115" s="53" t="str">
        <f>MATCH(C115,'16 Active Employee List'!C:C,)&amp;" is location"</f>
        <v>#N/A</v>
      </c>
      <c r="J115" s="40" t="str">
        <f>MATCH(C115,'126 Active Google Accounts w co'!C:C,)&amp;" is location"</f>
        <v>#N/A</v>
      </c>
      <c r="K115" s="40"/>
    </row>
    <row r="116">
      <c r="A116" s="102"/>
      <c r="B116" s="102"/>
      <c r="C116" s="102"/>
      <c r="D116" s="103"/>
      <c r="E116" s="39" t="s">
        <v>51</v>
      </c>
      <c r="F116" s="52" t="s">
        <v>1</v>
      </c>
      <c r="G116" s="52"/>
      <c r="H116" s="53"/>
      <c r="I116" s="53" t="str">
        <f>MATCH(C116,'16 Active Employee List'!C:C,)&amp;" is location"</f>
        <v>#N/A</v>
      </c>
      <c r="J116" s="40" t="str">
        <f>MATCH(C116,'126 Active Google Accounts w co'!C:C,)&amp;" is location"</f>
        <v>#N/A</v>
      </c>
      <c r="K116" s="40"/>
    </row>
    <row r="117">
      <c r="A117" s="102"/>
      <c r="B117" s="102"/>
      <c r="C117" s="102"/>
      <c r="D117" s="103"/>
      <c r="E117" s="39" t="s">
        <v>51</v>
      </c>
      <c r="F117" s="52" t="s">
        <v>1</v>
      </c>
      <c r="G117" s="52"/>
      <c r="H117" s="53"/>
      <c r="I117" s="53" t="str">
        <f>MATCH(C117,'16 Active Employee List'!C:C,)&amp;" is location"</f>
        <v>#N/A</v>
      </c>
      <c r="J117" s="40" t="str">
        <f>MATCH(C117,'126 Active Google Accounts w co'!C:C,)&amp;" is location"</f>
        <v>#N/A</v>
      </c>
      <c r="K117" s="40"/>
    </row>
    <row r="118">
      <c r="A118" s="102"/>
      <c r="B118" s="102"/>
      <c r="C118" s="102"/>
      <c r="D118" s="103"/>
      <c r="E118" s="39" t="s">
        <v>51</v>
      </c>
      <c r="F118" s="52" t="s">
        <v>1</v>
      </c>
      <c r="G118" s="52"/>
      <c r="H118" s="53"/>
      <c r="I118" s="53" t="str">
        <f>MATCH(C118,'16 Active Employee List'!C:C,)&amp;" is location"</f>
        <v>#N/A</v>
      </c>
      <c r="J118" s="40" t="str">
        <f>MATCH(C118,'126 Active Google Accounts w co'!C:C,)&amp;" is location"</f>
        <v>#N/A</v>
      </c>
      <c r="K118" s="40"/>
    </row>
    <row r="119">
      <c r="A119" s="102"/>
      <c r="B119" s="102"/>
      <c r="C119" s="102"/>
      <c r="D119" s="103"/>
      <c r="E119" s="39" t="s">
        <v>51</v>
      </c>
      <c r="F119" s="52" t="s">
        <v>1</v>
      </c>
      <c r="G119" s="52"/>
      <c r="H119" s="53"/>
      <c r="I119" s="53" t="str">
        <f>MATCH(C119,'16 Active Employee List'!C:C,)&amp;" is location"</f>
        <v>#N/A</v>
      </c>
      <c r="J119" s="40" t="str">
        <f>MATCH(C119,'126 Active Google Accounts w co'!C:C,)&amp;" is location"</f>
        <v>#N/A</v>
      </c>
      <c r="K119" s="40"/>
    </row>
    <row r="120">
      <c r="A120" s="102"/>
      <c r="B120" s="102"/>
      <c r="C120" s="102"/>
      <c r="D120" s="103"/>
      <c r="E120" s="39" t="s">
        <v>51</v>
      </c>
      <c r="F120" s="52" t="s">
        <v>1</v>
      </c>
      <c r="G120" s="52"/>
      <c r="H120" s="53"/>
      <c r="I120" s="53" t="str">
        <f>MATCH(C120,'16 Active Employee List'!C:C,)&amp;" is location"</f>
        <v>#N/A</v>
      </c>
      <c r="J120" s="40" t="str">
        <f>MATCH(C120,'126 Active Google Accounts w co'!C:C,)&amp;" is location"</f>
        <v>#N/A</v>
      </c>
      <c r="K120" s="40"/>
    </row>
    <row r="121">
      <c r="A121" s="102"/>
      <c r="B121" s="102"/>
      <c r="C121" s="102"/>
      <c r="D121" s="103"/>
      <c r="E121" s="39" t="s">
        <v>51</v>
      </c>
      <c r="F121" s="52" t="s">
        <v>1</v>
      </c>
      <c r="G121" s="52"/>
      <c r="H121" s="53"/>
      <c r="I121" s="53" t="str">
        <f>MATCH(C121,'16 Active Employee List'!C:C,)&amp;" is location"</f>
        <v>#N/A</v>
      </c>
      <c r="J121" s="40" t="str">
        <f>MATCH(C121,'126 Active Google Accounts w co'!C:C,)&amp;" is location"</f>
        <v>#N/A</v>
      </c>
      <c r="K121" s="40"/>
    </row>
    <row r="122">
      <c r="A122" s="102"/>
      <c r="B122" s="102"/>
      <c r="C122" s="102"/>
      <c r="D122" s="103"/>
      <c r="E122" s="39" t="s">
        <v>51</v>
      </c>
      <c r="F122" s="52" t="s">
        <v>1</v>
      </c>
      <c r="G122" s="52"/>
      <c r="H122" s="53"/>
      <c r="I122" s="53" t="str">
        <f>MATCH(C122,'16 Active Employee List'!C:C,)&amp;" is location"</f>
        <v>#N/A</v>
      </c>
      <c r="J122" s="40" t="str">
        <f>MATCH(C122,'126 Active Google Accounts w co'!C:C,)&amp;" is location"</f>
        <v>#N/A</v>
      </c>
      <c r="K122" s="40"/>
    </row>
    <row r="123">
      <c r="A123" s="102"/>
      <c r="B123" s="102"/>
      <c r="C123" s="102"/>
      <c r="D123" s="104" t="s">
        <v>79</v>
      </c>
      <c r="E123" s="39" t="s">
        <v>51</v>
      </c>
      <c r="F123" s="52" t="s">
        <v>1</v>
      </c>
      <c r="G123" s="52"/>
      <c r="H123" s="53"/>
      <c r="I123" s="53" t="str">
        <f>MATCH(C123,'16 Active Employee List'!C:C,)&amp;" is location"</f>
        <v>#N/A</v>
      </c>
      <c r="J123" s="40" t="str">
        <f>MATCH(C123,'126 Active Google Accounts w co'!C:C,)&amp;" is location"</f>
        <v>#N/A</v>
      </c>
      <c r="K123" s="40"/>
    </row>
    <row r="124">
      <c r="A124" s="102"/>
      <c r="B124" s="102"/>
      <c r="C124" s="102"/>
      <c r="D124" s="103"/>
      <c r="E124" s="39" t="s">
        <v>51</v>
      </c>
      <c r="F124" s="52" t="s">
        <v>1</v>
      </c>
      <c r="G124" s="52"/>
      <c r="H124" s="53"/>
      <c r="I124" s="53" t="str">
        <f>MATCH(C124,'16 Active Employee List'!C:C,)&amp;" is location"</f>
        <v>#N/A</v>
      </c>
      <c r="J124" s="40" t="str">
        <f>MATCH(C124,'126 Active Google Accounts w co'!C:C,)&amp;" is location"</f>
        <v>#N/A</v>
      </c>
      <c r="K124" s="40"/>
    </row>
    <row r="125">
      <c r="A125" s="102"/>
      <c r="B125" s="102"/>
      <c r="C125" s="102"/>
      <c r="D125" s="103"/>
      <c r="E125" s="39" t="s">
        <v>51</v>
      </c>
      <c r="F125" s="52" t="s">
        <v>1</v>
      </c>
      <c r="G125" s="52"/>
      <c r="H125" s="53"/>
      <c r="I125" s="53" t="str">
        <f>MATCH(C125,'16 Active Employee List'!C:C,)&amp;" is location"</f>
        <v>#N/A</v>
      </c>
      <c r="J125" s="40" t="str">
        <f>MATCH(C125,'126 Active Google Accounts w co'!C:C,)&amp;" is location"</f>
        <v>#N/A</v>
      </c>
      <c r="K125" s="40"/>
    </row>
    <row r="126">
      <c r="A126" s="39"/>
      <c r="B126" s="39"/>
      <c r="C126" s="39"/>
      <c r="D126" s="104" t="s">
        <v>79</v>
      </c>
      <c r="E126" s="39" t="s">
        <v>51</v>
      </c>
      <c r="F126" s="52" t="s">
        <v>1</v>
      </c>
      <c r="G126" s="52"/>
      <c r="H126" s="53"/>
      <c r="I126" s="53" t="str">
        <f>MATCH(C126,'16 Active Employee List'!C:C,)&amp;" is location"</f>
        <v>#N/A</v>
      </c>
      <c r="J126" s="40" t="str">
        <f>MATCH(C126,'126 Active Google Accounts w co'!C:C,)&amp;" is location"</f>
        <v>#N/A</v>
      </c>
      <c r="K126" s="40"/>
    </row>
  </sheetData>
  <autoFilter ref="$A$9:$K$126"/>
  <conditionalFormatting sqref="E10:E126">
    <cfRule type="containsText" dxfId="8" priority="1" operator="containsText" text="Keep">
      <formula>NOT(ISERROR(SEARCH(("Keep"),(E10))))</formula>
    </cfRule>
  </conditionalFormatting>
  <conditionalFormatting sqref="E10:E126">
    <cfRule type="containsText" dxfId="7" priority="2" operator="containsText" text="Remove">
      <formula>NOT(ISERROR(SEARCH(("Remove"),(E10))))</formula>
    </cfRule>
  </conditionalFormatting>
  <conditionalFormatting sqref="E1:E126">
    <cfRule type="containsText" dxfId="11" priority="3" operator="containsText" text="Review">
      <formula>NOT(ISERROR(SEARCH(("Review"),(E1))))</formula>
    </cfRule>
  </conditionalFormatting>
  <dataValidations>
    <dataValidation type="list" allowBlank="1" sqref="E10:E126">
      <formula1>"Keep,Remove,Review"</formula1>
    </dataValidation>
    <dataValidation type="list" allowBlank="1" sqref="G10:G126">
      <formula1>"Moises Castillo,Sam Yunker,Richard Forsythe"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41.13"/>
    <col hidden="1" min="4" max="4" width="12.63"/>
    <col customWidth="1" min="5" max="5" width="17.38"/>
    <col customWidth="1" min="6" max="6" width="18.0"/>
    <col customWidth="1" min="7" max="10" width="19.25"/>
    <col customWidth="1" min="11" max="11" width="17.38"/>
  </cols>
  <sheetData>
    <row r="1">
      <c r="A1" s="107"/>
      <c r="B1" s="108"/>
      <c r="C1" s="107"/>
      <c r="D1" s="107"/>
      <c r="E1" s="109"/>
      <c r="F1" s="50"/>
      <c r="G1" s="50"/>
      <c r="H1" s="50"/>
      <c r="I1" s="50"/>
      <c r="J1" s="50"/>
    </row>
    <row r="2">
      <c r="A2" s="107"/>
      <c r="B2" s="108"/>
      <c r="C2" s="107"/>
      <c r="D2" s="107"/>
      <c r="E2" s="109"/>
      <c r="F2" s="50"/>
      <c r="G2" s="50"/>
      <c r="H2" s="50"/>
      <c r="I2" s="50"/>
      <c r="J2" s="50"/>
    </row>
    <row r="3">
      <c r="A3" s="107"/>
      <c r="B3" s="108"/>
      <c r="C3" s="107"/>
      <c r="D3" s="107"/>
      <c r="E3" s="109"/>
      <c r="F3" s="50"/>
      <c r="G3" s="50"/>
      <c r="H3" s="50"/>
      <c r="I3" s="50"/>
      <c r="J3" s="50"/>
    </row>
    <row r="4">
      <c r="A4" s="107"/>
      <c r="B4" s="108"/>
      <c r="C4" s="107"/>
      <c r="D4" s="107"/>
      <c r="E4" s="110" t="s">
        <v>33</v>
      </c>
      <c r="F4" s="111" t="s">
        <v>34</v>
      </c>
      <c r="G4" s="112" t="s">
        <v>35</v>
      </c>
      <c r="H4" s="113" t="s">
        <v>36</v>
      </c>
      <c r="I4" s="113" t="s">
        <v>37</v>
      </c>
      <c r="J4" s="50"/>
    </row>
    <row r="5">
      <c r="A5" s="39"/>
      <c r="B5" s="39"/>
      <c r="C5" s="107"/>
      <c r="D5" s="107"/>
      <c r="E5" s="66">
        <f>COUNTIFS(F13:F35,"Keep")</f>
        <v>16</v>
      </c>
      <c r="F5" s="114">
        <f>COUNTIFS(F13:F35,"Remove")</f>
        <v>1</v>
      </c>
      <c r="G5" s="66">
        <f>COUNTIFS(F13:F35,"Review")</f>
        <v>6</v>
      </c>
      <c r="H5" s="67">
        <f>SUM(E5:G5)</f>
        <v>23</v>
      </c>
      <c r="I5" s="66">
        <f>H5-(F5+G5+E5)</f>
        <v>0</v>
      </c>
      <c r="J5" s="50"/>
    </row>
    <row r="6">
      <c r="A6" s="115" t="s">
        <v>38</v>
      </c>
      <c r="B6" s="48" t="s">
        <v>1</v>
      </c>
      <c r="C6" s="107"/>
      <c r="D6" s="107"/>
      <c r="E6" s="109"/>
      <c r="F6" s="50"/>
      <c r="G6" s="50"/>
      <c r="H6" s="50"/>
      <c r="I6" s="50"/>
      <c r="J6" s="50"/>
    </row>
    <row r="7">
      <c r="A7" s="115" t="s">
        <v>39</v>
      </c>
      <c r="B7" s="65" t="s">
        <v>74</v>
      </c>
      <c r="C7" s="107"/>
      <c r="D7" s="107"/>
      <c r="E7" s="109"/>
      <c r="F7" s="50"/>
      <c r="G7" s="50"/>
      <c r="H7" s="50"/>
      <c r="I7" s="50"/>
      <c r="J7" s="50"/>
    </row>
    <row r="8">
      <c r="A8" s="115" t="s">
        <v>40</v>
      </c>
      <c r="B8" s="49" t="s">
        <v>55</v>
      </c>
      <c r="C8" s="39"/>
      <c r="D8" s="39"/>
      <c r="E8" s="40"/>
      <c r="F8" s="40"/>
      <c r="G8" s="40"/>
      <c r="H8" s="40"/>
      <c r="I8" s="40"/>
      <c r="J8" s="40"/>
    </row>
    <row r="9">
      <c r="A9" s="47" t="s">
        <v>41</v>
      </c>
      <c r="B9" s="45" t="s">
        <v>81</v>
      </c>
      <c r="C9" s="107"/>
      <c r="D9" s="107"/>
      <c r="E9" s="109"/>
      <c r="F9" s="50"/>
      <c r="G9" s="50"/>
      <c r="H9" s="50"/>
      <c r="I9" s="50"/>
      <c r="J9" s="50"/>
    </row>
    <row r="10" ht="30.0" customHeight="1">
      <c r="A10" s="107"/>
      <c r="B10" s="108"/>
      <c r="C10" s="107"/>
      <c r="D10" s="107"/>
      <c r="E10" s="109"/>
      <c r="F10" s="50"/>
      <c r="G10" s="50"/>
      <c r="H10" s="50"/>
      <c r="I10" s="50"/>
      <c r="J10" s="50"/>
    </row>
    <row r="11">
      <c r="A11" s="107"/>
      <c r="B11" s="108"/>
      <c r="C11" s="107"/>
      <c r="D11" s="107"/>
      <c r="E11" s="109"/>
      <c r="F11" s="50"/>
      <c r="G11" s="50"/>
      <c r="H11" s="50"/>
      <c r="I11" s="50"/>
      <c r="J11" s="50"/>
    </row>
    <row r="12">
      <c r="A12" s="107" t="s">
        <v>82</v>
      </c>
      <c r="B12" s="108" t="s">
        <v>44</v>
      </c>
      <c r="C12" s="107" t="s">
        <v>83</v>
      </c>
      <c r="D12" s="107" t="s">
        <v>84</v>
      </c>
      <c r="E12" s="109" t="s">
        <v>85</v>
      </c>
      <c r="F12" s="50" t="s">
        <v>45</v>
      </c>
      <c r="G12" s="50" t="s">
        <v>46</v>
      </c>
      <c r="H12" s="50" t="s">
        <v>2</v>
      </c>
      <c r="I12" s="50" t="s">
        <v>47</v>
      </c>
      <c r="J12" s="50" t="s">
        <v>63</v>
      </c>
      <c r="K12" s="59" t="s">
        <v>64</v>
      </c>
    </row>
    <row r="13">
      <c r="A13" s="116"/>
      <c r="B13" s="116"/>
      <c r="C13" s="117" t="s">
        <v>86</v>
      </c>
      <c r="D13" s="116"/>
      <c r="E13" s="117" t="s">
        <v>87</v>
      </c>
      <c r="F13" s="39" t="s">
        <v>51</v>
      </c>
      <c r="G13" s="52" t="s">
        <v>1</v>
      </c>
      <c r="H13" s="52"/>
      <c r="I13" s="52"/>
      <c r="J13" s="40" t="str">
        <f>MATCH(B13,'16 Active Employee List'!C:C,)&amp;" is location"</f>
        <v>#N/A</v>
      </c>
      <c r="K13" s="118"/>
    </row>
    <row r="14">
      <c r="A14" s="119"/>
      <c r="B14" s="120"/>
      <c r="C14" s="121" t="s">
        <v>88</v>
      </c>
      <c r="D14" s="122" t="s">
        <v>89</v>
      </c>
      <c r="E14" s="116" t="s">
        <v>90</v>
      </c>
      <c r="F14" s="39" t="s">
        <v>80</v>
      </c>
      <c r="G14" s="52" t="s">
        <v>1</v>
      </c>
      <c r="H14" s="52"/>
      <c r="I14" s="52"/>
      <c r="J14" s="40" t="str">
        <f>MATCH(B14,'16 Active Employee List'!C:C,)&amp;" is location"</f>
        <v>#N/A</v>
      </c>
      <c r="K14" s="114"/>
    </row>
    <row r="15">
      <c r="A15" s="119"/>
      <c r="B15" s="120"/>
      <c r="C15" s="121" t="s">
        <v>91</v>
      </c>
      <c r="D15" s="122" t="s">
        <v>89</v>
      </c>
      <c r="E15" s="116" t="s">
        <v>90</v>
      </c>
      <c r="F15" s="39" t="s">
        <v>52</v>
      </c>
      <c r="G15" s="52" t="s">
        <v>1</v>
      </c>
      <c r="H15" s="52"/>
      <c r="I15" s="52"/>
      <c r="J15" s="40" t="str">
        <f>MATCH(B15,'16 Active Employee List'!C:C,)&amp;" is location"</f>
        <v>#N/A</v>
      </c>
      <c r="K15" s="59" t="s">
        <v>26</v>
      </c>
    </row>
    <row r="16">
      <c r="A16" s="116"/>
      <c r="B16" s="116"/>
      <c r="C16" s="117" t="s">
        <v>86</v>
      </c>
      <c r="D16" s="116" t="s">
        <v>89</v>
      </c>
      <c r="E16" s="116" t="s">
        <v>87</v>
      </c>
      <c r="F16" s="39" t="s">
        <v>80</v>
      </c>
      <c r="G16" s="40"/>
      <c r="H16" s="52"/>
      <c r="I16" s="40"/>
      <c r="J16" s="40" t="str">
        <f>MATCH(B16,'16 Active Employee List'!C:C,)&amp;" is location"</f>
        <v>#N/A</v>
      </c>
    </row>
    <row r="17">
      <c r="A17" s="119"/>
      <c r="B17" s="120"/>
      <c r="C17" s="121" t="s">
        <v>88</v>
      </c>
      <c r="D17" s="122" t="s">
        <v>89</v>
      </c>
      <c r="E17" s="116" t="s">
        <v>90</v>
      </c>
      <c r="F17" s="39" t="s">
        <v>80</v>
      </c>
      <c r="G17" s="40"/>
      <c r="H17" s="52"/>
      <c r="I17" s="40"/>
      <c r="J17" s="40" t="str">
        <f>MATCH(B17,'16 Active Employee List'!C:C,)&amp;" is location"</f>
        <v>#N/A</v>
      </c>
    </row>
    <row r="18">
      <c r="A18" s="119"/>
      <c r="B18" s="120"/>
      <c r="C18" s="121" t="s">
        <v>92</v>
      </c>
      <c r="D18" s="122" t="s">
        <v>89</v>
      </c>
      <c r="E18" s="116" t="s">
        <v>90</v>
      </c>
      <c r="F18" s="39" t="s">
        <v>80</v>
      </c>
      <c r="G18" s="40"/>
      <c r="H18" s="52"/>
      <c r="I18" s="40"/>
      <c r="J18" s="40" t="str">
        <f>MATCH(B18,'16 Active Employee List'!C:C,)&amp;" is location"</f>
        <v>#N/A</v>
      </c>
    </row>
    <row r="19">
      <c r="A19" s="119"/>
      <c r="B19" s="120"/>
      <c r="C19" s="121" t="s">
        <v>93</v>
      </c>
      <c r="D19" s="122" t="s">
        <v>89</v>
      </c>
      <c r="E19" s="116" t="s">
        <v>90</v>
      </c>
      <c r="F19" s="39" t="s">
        <v>51</v>
      </c>
      <c r="G19" s="52" t="s">
        <v>1</v>
      </c>
      <c r="H19" s="52"/>
      <c r="I19" s="52"/>
      <c r="J19" s="40" t="str">
        <f>MATCH(B19,'16 Active Employee List'!C:C,)&amp;" is location"</f>
        <v>#N/A</v>
      </c>
    </row>
    <row r="20">
      <c r="A20" s="116"/>
      <c r="B20" s="116"/>
      <c r="C20" s="117" t="s">
        <v>94</v>
      </c>
      <c r="D20" s="116" t="s">
        <v>89</v>
      </c>
      <c r="E20" s="116" t="s">
        <v>87</v>
      </c>
      <c r="F20" s="39" t="s">
        <v>51</v>
      </c>
      <c r="G20" s="52" t="s">
        <v>1</v>
      </c>
      <c r="H20" s="52"/>
      <c r="I20" s="52"/>
      <c r="J20" s="40" t="str">
        <f>MATCH(B20,'16 Active Employee List'!C:C,)&amp;" is location"</f>
        <v>#N/A</v>
      </c>
    </row>
    <row r="21">
      <c r="A21" s="119"/>
      <c r="B21" s="120"/>
      <c r="C21" s="119" t="s">
        <v>95</v>
      </c>
      <c r="D21" s="122" t="s">
        <v>89</v>
      </c>
      <c r="E21" s="116" t="s">
        <v>90</v>
      </c>
      <c r="F21" s="39" t="s">
        <v>80</v>
      </c>
      <c r="G21" s="40"/>
      <c r="H21" s="52"/>
      <c r="I21" s="40"/>
      <c r="J21" s="40" t="str">
        <f>MATCH(B21,'16 Active Employee List'!C:C,)&amp;" is location"</f>
        <v>#N/A</v>
      </c>
    </row>
    <row r="22">
      <c r="A22" s="119"/>
      <c r="B22" s="120"/>
      <c r="C22" s="121" t="s">
        <v>96</v>
      </c>
      <c r="D22" s="122" t="s">
        <v>89</v>
      </c>
      <c r="E22" s="116" t="s">
        <v>90</v>
      </c>
      <c r="F22" s="39" t="s">
        <v>51</v>
      </c>
      <c r="G22" s="52" t="s">
        <v>1</v>
      </c>
      <c r="H22" s="52"/>
      <c r="I22" s="52"/>
      <c r="J22" s="40" t="str">
        <f>MATCH(B22,'16 Active Employee List'!C:C,)&amp;" is location"</f>
        <v>#N/A</v>
      </c>
    </row>
    <row r="23">
      <c r="A23" s="119"/>
      <c r="B23" s="120"/>
      <c r="C23" s="121" t="s">
        <v>91</v>
      </c>
      <c r="D23" s="122" t="s">
        <v>89</v>
      </c>
      <c r="E23" s="116" t="s">
        <v>90</v>
      </c>
      <c r="F23" s="39" t="s">
        <v>51</v>
      </c>
      <c r="G23" s="52" t="s">
        <v>1</v>
      </c>
      <c r="H23" s="52"/>
      <c r="I23" s="52"/>
      <c r="J23" s="40" t="str">
        <f>MATCH(B23,'16 Active Employee List'!C:C,)&amp;" is location"</f>
        <v>#N/A</v>
      </c>
    </row>
    <row r="24">
      <c r="A24" s="119"/>
      <c r="B24" s="120"/>
      <c r="C24" s="121" t="s">
        <v>92</v>
      </c>
      <c r="D24" s="122" t="s">
        <v>89</v>
      </c>
      <c r="E24" s="116" t="s">
        <v>90</v>
      </c>
      <c r="F24" s="39" t="s">
        <v>51</v>
      </c>
      <c r="G24" s="52" t="s">
        <v>1</v>
      </c>
      <c r="H24" s="52"/>
      <c r="I24" s="52"/>
      <c r="J24" s="40" t="str">
        <f>MATCH(B24,'16 Active Employee List'!C:C,)&amp;" is location"</f>
        <v>#N/A</v>
      </c>
    </row>
    <row r="25">
      <c r="A25" s="119"/>
      <c r="B25" s="120"/>
      <c r="C25" s="121" t="s">
        <v>92</v>
      </c>
      <c r="D25" s="122" t="s">
        <v>89</v>
      </c>
      <c r="E25" s="116" t="s">
        <v>90</v>
      </c>
      <c r="F25" s="39" t="s">
        <v>51</v>
      </c>
      <c r="G25" s="52" t="s">
        <v>1</v>
      </c>
      <c r="H25" s="52"/>
      <c r="I25" s="52"/>
      <c r="J25" s="40" t="str">
        <f>MATCH(B25,'16 Active Employee List'!C:C,)&amp;" is location"</f>
        <v>#N/A</v>
      </c>
    </row>
    <row r="26">
      <c r="A26" s="116"/>
      <c r="B26" s="116"/>
      <c r="C26" s="117" t="s">
        <v>91</v>
      </c>
      <c r="D26" s="116" t="s">
        <v>89</v>
      </c>
      <c r="E26" s="116" t="s">
        <v>87</v>
      </c>
      <c r="F26" s="39" t="s">
        <v>51</v>
      </c>
      <c r="G26" s="52" t="s">
        <v>1</v>
      </c>
      <c r="H26" s="52"/>
      <c r="I26" s="52"/>
      <c r="J26" s="40" t="str">
        <f>MATCH(B26,'16 Active Employee List'!C:C,)&amp;" is location"</f>
        <v>#N/A</v>
      </c>
    </row>
    <row r="27">
      <c r="A27" s="116"/>
      <c r="B27" s="116"/>
      <c r="C27" s="117" t="s">
        <v>91</v>
      </c>
      <c r="D27" s="116" t="s">
        <v>89</v>
      </c>
      <c r="E27" s="116" t="s">
        <v>87</v>
      </c>
      <c r="F27" s="39" t="s">
        <v>51</v>
      </c>
      <c r="G27" s="52" t="s">
        <v>1</v>
      </c>
      <c r="H27" s="52"/>
      <c r="I27" s="52"/>
      <c r="J27" s="40" t="str">
        <f>MATCH(B27,'16 Active Employee List'!C:C,)&amp;" is location"</f>
        <v>#N/A</v>
      </c>
    </row>
    <row r="28">
      <c r="A28" s="119"/>
      <c r="B28" s="120"/>
      <c r="C28" s="121" t="s">
        <v>92</v>
      </c>
      <c r="D28" s="122" t="s">
        <v>89</v>
      </c>
      <c r="E28" s="116" t="s">
        <v>90</v>
      </c>
      <c r="F28" s="39" t="s">
        <v>80</v>
      </c>
      <c r="G28" s="40"/>
      <c r="H28" s="52"/>
      <c r="I28" s="40"/>
      <c r="J28" s="40" t="str">
        <f>MATCH(B28,'16 Active Employee List'!C:C,)&amp;" is location"</f>
        <v>#N/A</v>
      </c>
    </row>
    <row r="29">
      <c r="A29" s="119"/>
      <c r="B29" s="120"/>
      <c r="C29" s="121" t="s">
        <v>92</v>
      </c>
      <c r="D29" s="122" t="s">
        <v>89</v>
      </c>
      <c r="E29" s="116" t="s">
        <v>90</v>
      </c>
      <c r="F29" s="39" t="s">
        <v>51</v>
      </c>
      <c r="G29" s="52" t="s">
        <v>1</v>
      </c>
      <c r="H29" s="52"/>
      <c r="I29" s="52"/>
      <c r="J29" s="40" t="str">
        <f>MATCH(B29,'16 Active Employee List'!C:C,)&amp;" is location"</f>
        <v>#N/A</v>
      </c>
    </row>
    <row r="30">
      <c r="A30" s="119"/>
      <c r="B30" s="120"/>
      <c r="C30" s="121" t="s">
        <v>92</v>
      </c>
      <c r="D30" s="122" t="s">
        <v>89</v>
      </c>
      <c r="E30" s="116" t="s">
        <v>90</v>
      </c>
      <c r="F30" s="39" t="s">
        <v>51</v>
      </c>
      <c r="G30" s="52" t="s">
        <v>1</v>
      </c>
      <c r="H30" s="52"/>
      <c r="I30" s="52"/>
      <c r="J30" s="40" t="str">
        <f>MATCH(B30,'16 Active Employee List'!C:C,)&amp;" is location"</f>
        <v>#N/A</v>
      </c>
    </row>
    <row r="31">
      <c r="A31" s="119"/>
      <c r="B31" s="120"/>
      <c r="C31" s="121" t="s">
        <v>92</v>
      </c>
      <c r="D31" s="123"/>
      <c r="E31" s="116" t="s">
        <v>90</v>
      </c>
      <c r="F31" s="39" t="s">
        <v>51</v>
      </c>
      <c r="G31" s="52" t="s">
        <v>1</v>
      </c>
      <c r="H31" s="52"/>
      <c r="I31" s="52"/>
      <c r="J31" s="40" t="str">
        <f>MATCH(B31,'16 Active Employee List'!C:C,)&amp;" is location"</f>
        <v>#N/A</v>
      </c>
    </row>
    <row r="32">
      <c r="A32" s="119"/>
      <c r="B32" s="120"/>
      <c r="C32" s="121" t="s">
        <v>91</v>
      </c>
      <c r="D32" s="122" t="s">
        <v>89</v>
      </c>
      <c r="E32" s="116" t="s">
        <v>90</v>
      </c>
      <c r="F32" s="39" t="s">
        <v>51</v>
      </c>
      <c r="G32" s="52" t="s">
        <v>1</v>
      </c>
      <c r="H32" s="52"/>
      <c r="I32" s="52"/>
      <c r="J32" s="40" t="str">
        <f>MATCH(B32,'16 Active Employee List'!C:C,)&amp;" is location"</f>
        <v>#N/A</v>
      </c>
    </row>
    <row r="33">
      <c r="A33" s="119"/>
      <c r="B33" s="120"/>
      <c r="C33" s="121" t="s">
        <v>92</v>
      </c>
      <c r="D33" s="122" t="s">
        <v>89</v>
      </c>
      <c r="E33" s="116" t="s">
        <v>90</v>
      </c>
      <c r="F33" s="39" t="s">
        <v>51</v>
      </c>
      <c r="G33" s="52" t="s">
        <v>1</v>
      </c>
      <c r="H33" s="52"/>
      <c r="I33" s="52"/>
      <c r="J33" s="40" t="str">
        <f>MATCH(B33,'16 Active Employee List'!C:C,)&amp;" is location"</f>
        <v>#N/A</v>
      </c>
    </row>
    <row r="34">
      <c r="A34" s="119"/>
      <c r="B34" s="120"/>
      <c r="C34" s="121" t="s">
        <v>97</v>
      </c>
      <c r="D34" s="122" t="s">
        <v>89</v>
      </c>
      <c r="E34" s="116" t="s">
        <v>90</v>
      </c>
      <c r="F34" s="39" t="s">
        <v>51</v>
      </c>
      <c r="G34" s="52" t="s">
        <v>1</v>
      </c>
      <c r="H34" s="52"/>
      <c r="I34" s="52"/>
      <c r="J34" s="40" t="str">
        <f>MATCH(B34,'16 Active Employee List'!C:C,)&amp;" is location"</f>
        <v>#N/A</v>
      </c>
    </row>
    <row r="35">
      <c r="A35" s="119"/>
      <c r="B35" s="120"/>
      <c r="C35" s="121" t="s">
        <v>92</v>
      </c>
      <c r="D35" s="122" t="s">
        <v>89</v>
      </c>
      <c r="E35" s="116" t="s">
        <v>90</v>
      </c>
      <c r="F35" s="39" t="s">
        <v>51</v>
      </c>
      <c r="G35" s="52" t="s">
        <v>1</v>
      </c>
      <c r="H35" s="52"/>
      <c r="I35" s="52"/>
      <c r="J35" s="40" t="str">
        <f>MATCH(B35,'16 Active Employee List'!C:C,)&amp;" is location"</f>
        <v>#N/A</v>
      </c>
    </row>
  </sheetData>
  <autoFilter ref="$A$12:$K$35"/>
  <conditionalFormatting sqref="F13:F35">
    <cfRule type="containsText" dxfId="8" priority="1" operator="containsText" text="Keep">
      <formula>NOT(ISERROR(SEARCH(("Keep"),(F13))))</formula>
    </cfRule>
  </conditionalFormatting>
  <conditionalFormatting sqref="F13:F35">
    <cfRule type="containsText" dxfId="12" priority="2" operator="containsText" text="Remove">
      <formula>NOT(ISERROR(SEARCH(("Remove"),(F13))))</formula>
    </cfRule>
  </conditionalFormatting>
  <dataValidations>
    <dataValidation type="list" allowBlank="1" sqref="F13:F35">
      <formula1>"Keep,Remove,Review"</formula1>
    </dataValidation>
    <dataValidation type="list" allowBlank="1" sqref="H13:H35">
      <formula1>"Moises Castillo,Sam Yunker,Richard Forsythe"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43.63"/>
    <col customWidth="1" hidden="1" min="3" max="4" width="44.75"/>
    <col customWidth="1" min="5" max="5" width="32.0"/>
    <col customWidth="1" min="6" max="6" width="19.88"/>
    <col customWidth="1" min="7" max="7" width="10.13"/>
    <col customWidth="1" min="8" max="8" width="17.0"/>
    <col customWidth="1" min="9" max="13" width="17.63"/>
    <col customWidth="1" min="14" max="14" width="18.25"/>
    <col customWidth="1" min="15" max="15" width="19.88"/>
  </cols>
  <sheetData>
    <row r="1">
      <c r="A1" s="39"/>
      <c r="B1" s="39"/>
      <c r="C1" s="33"/>
      <c r="D1" s="33"/>
      <c r="E1" s="124"/>
      <c r="F1" s="124"/>
      <c r="G1" s="124"/>
      <c r="H1" s="125" t="s">
        <v>33</v>
      </c>
      <c r="I1" s="126" t="s">
        <v>34</v>
      </c>
      <c r="J1" s="127" t="s">
        <v>35</v>
      </c>
      <c r="K1" s="128" t="s">
        <v>36</v>
      </c>
      <c r="L1" s="128" t="s">
        <v>37</v>
      </c>
      <c r="M1" s="50"/>
      <c r="N1" s="40"/>
      <c r="O1" s="40"/>
    </row>
    <row r="2">
      <c r="A2" s="47" t="s">
        <v>38</v>
      </c>
      <c r="B2" s="48" t="s">
        <v>1</v>
      </c>
      <c r="C2" s="33"/>
      <c r="D2" s="33"/>
      <c r="E2" s="124"/>
      <c r="F2" s="124"/>
      <c r="G2" s="124"/>
      <c r="H2" s="46">
        <f>COUNTIFS(I:I,"Keep")</f>
        <v>629</v>
      </c>
      <c r="I2" s="106">
        <f>COUNTIFS(I9:I711,"Remove")</f>
        <v>70</v>
      </c>
      <c r="J2" s="46">
        <f>COUNTIFS(I:I,"Review")</f>
        <v>0</v>
      </c>
      <c r="K2" s="44">
        <f>SUM(H2:J2)</f>
        <v>699</v>
      </c>
      <c r="L2" s="46">
        <f>K2-(I2+J2+H2)</f>
        <v>0</v>
      </c>
      <c r="M2" s="50"/>
      <c r="N2" s="40"/>
      <c r="O2" s="40"/>
    </row>
    <row r="3">
      <c r="A3" s="47" t="s">
        <v>39</v>
      </c>
      <c r="B3" s="65" t="s">
        <v>74</v>
      </c>
      <c r="C3" s="33"/>
      <c r="D3" s="33"/>
      <c r="E3" s="124"/>
      <c r="F3" s="124"/>
      <c r="G3" s="124"/>
      <c r="H3" s="124"/>
      <c r="I3" s="50"/>
      <c r="J3" s="50"/>
      <c r="K3" s="50"/>
      <c r="L3" s="50"/>
      <c r="M3" s="50"/>
      <c r="N3" s="40"/>
      <c r="O3" s="40"/>
    </row>
    <row r="4">
      <c r="A4" s="47" t="s">
        <v>40</v>
      </c>
      <c r="B4" s="49" t="s">
        <v>55</v>
      </c>
      <c r="C4" s="50"/>
      <c r="D4" s="5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ht="172.5" customHeight="1">
      <c r="A5" s="47" t="s">
        <v>41</v>
      </c>
      <c r="B5" s="45" t="s">
        <v>98</v>
      </c>
      <c r="C5" s="33"/>
      <c r="D5" s="33"/>
      <c r="E5" s="124"/>
      <c r="F5" s="124"/>
      <c r="G5" s="124"/>
      <c r="H5" s="124"/>
      <c r="I5" s="50"/>
      <c r="J5" s="50"/>
      <c r="K5" s="50"/>
      <c r="L5" s="50"/>
      <c r="M5" s="50"/>
      <c r="N5" s="40"/>
      <c r="O5" s="40"/>
    </row>
    <row r="6" ht="18.0" customHeight="1">
      <c r="A6" s="124"/>
      <c r="B6" s="124"/>
      <c r="C6" s="33"/>
      <c r="D6" s="33"/>
      <c r="E6" s="124"/>
      <c r="F6" s="124"/>
      <c r="G6" s="124"/>
      <c r="H6" s="124"/>
      <c r="I6" s="50"/>
      <c r="J6" s="50"/>
      <c r="K6" s="50"/>
      <c r="L6" s="50"/>
      <c r="M6" s="50"/>
      <c r="N6" s="40"/>
      <c r="O6" s="40"/>
    </row>
    <row r="7">
      <c r="A7" s="124"/>
      <c r="B7" s="124"/>
      <c r="C7" s="33"/>
      <c r="D7" s="33"/>
      <c r="E7" s="124"/>
      <c r="F7" s="124"/>
      <c r="G7" s="124"/>
      <c r="H7" s="124"/>
      <c r="I7" s="50"/>
      <c r="J7" s="50"/>
      <c r="K7" s="50"/>
      <c r="L7" s="50"/>
      <c r="M7" s="50"/>
      <c r="N7" s="40"/>
      <c r="O7" s="40"/>
    </row>
    <row r="8">
      <c r="A8" s="33" t="s">
        <v>58</v>
      </c>
      <c r="B8" s="33" t="s">
        <v>59</v>
      </c>
      <c r="C8" s="33" t="s">
        <v>99</v>
      </c>
      <c r="D8" s="33" t="s">
        <v>100</v>
      </c>
      <c r="E8" s="33" t="s">
        <v>101</v>
      </c>
      <c r="F8" s="33" t="s">
        <v>102</v>
      </c>
      <c r="G8" s="33" t="s">
        <v>103</v>
      </c>
      <c r="H8" s="33" t="s">
        <v>104</v>
      </c>
      <c r="I8" s="50" t="s">
        <v>45</v>
      </c>
      <c r="J8" s="50" t="s">
        <v>46</v>
      </c>
      <c r="K8" s="50" t="s">
        <v>2</v>
      </c>
      <c r="L8" s="50" t="s">
        <v>47</v>
      </c>
      <c r="M8" s="50" t="s">
        <v>63</v>
      </c>
      <c r="N8" s="50" t="s">
        <v>72</v>
      </c>
      <c r="O8" s="39" t="s">
        <v>64</v>
      </c>
    </row>
    <row r="9">
      <c r="A9" s="33"/>
      <c r="B9" s="33"/>
      <c r="C9" s="33"/>
      <c r="D9" s="33"/>
      <c r="E9" s="33"/>
      <c r="F9" s="33" t="s">
        <v>105</v>
      </c>
      <c r="G9" s="33" t="s">
        <v>106</v>
      </c>
      <c r="H9" s="33" t="s">
        <v>107</v>
      </c>
      <c r="I9" s="50" t="s">
        <v>51</v>
      </c>
      <c r="J9" s="55" t="s">
        <v>1</v>
      </c>
      <c r="K9" s="55"/>
      <c r="L9" s="55"/>
      <c r="M9" s="129" t="str">
        <f>MATCH(E9,'16 Active Employee List'!C:C,)&amp;" is location"</f>
        <v>#N/A</v>
      </c>
      <c r="N9" s="54" t="str">
        <f>MATCH(E9,'126 Active Google Accounts w co'!C:C,)&amp;" is location"</f>
        <v>#N/A</v>
      </c>
      <c r="O9" s="40"/>
    </row>
    <row r="10">
      <c r="A10" s="33"/>
      <c r="B10" s="33"/>
      <c r="C10" s="33"/>
      <c r="D10" s="33"/>
      <c r="E10" s="33"/>
      <c r="F10" s="33" t="s">
        <v>108</v>
      </c>
      <c r="G10" s="33" t="s">
        <v>106</v>
      </c>
      <c r="H10" s="33" t="s">
        <v>109</v>
      </c>
      <c r="I10" s="50" t="s">
        <v>51</v>
      </c>
      <c r="J10" s="55" t="s">
        <v>1</v>
      </c>
      <c r="K10" s="55"/>
      <c r="L10" s="55"/>
      <c r="M10" s="129" t="str">
        <f>MATCH(E10,'16 Active Employee List'!C:C,)&amp;" is location"</f>
        <v>#N/A</v>
      </c>
      <c r="N10" s="54" t="str">
        <f>MATCH(E10,'126 Active Google Accounts w co'!C:C,)&amp;" is location"</f>
        <v>#N/A</v>
      </c>
      <c r="O10" s="40"/>
    </row>
    <row r="11">
      <c r="A11" s="33"/>
      <c r="B11" s="33"/>
      <c r="C11" s="33"/>
      <c r="D11" s="33"/>
      <c r="E11" s="33"/>
      <c r="F11" s="33" t="s">
        <v>110</v>
      </c>
      <c r="G11" s="33" t="s">
        <v>106</v>
      </c>
      <c r="H11" s="33" t="s">
        <v>109</v>
      </c>
      <c r="I11" s="50" t="s">
        <v>51</v>
      </c>
      <c r="J11" s="55" t="s">
        <v>1</v>
      </c>
      <c r="K11" s="55"/>
      <c r="L11" s="55"/>
      <c r="M11" s="129" t="str">
        <f>MATCH(E11,'16 Active Employee List'!C:C,)&amp;" is location"</f>
        <v>#N/A</v>
      </c>
      <c r="N11" s="54" t="str">
        <f>MATCH(E11,'126 Active Google Accounts w co'!C:C,)&amp;" is location"</f>
        <v>#N/A</v>
      </c>
      <c r="O11" s="128"/>
    </row>
    <row r="12">
      <c r="A12" s="33"/>
      <c r="B12" s="33"/>
      <c r="C12" s="33"/>
      <c r="D12" s="33"/>
      <c r="E12" s="33"/>
      <c r="F12" s="33" t="s">
        <v>111</v>
      </c>
      <c r="G12" s="33" t="s">
        <v>106</v>
      </c>
      <c r="H12" s="130"/>
      <c r="I12" s="50" t="s">
        <v>51</v>
      </c>
      <c r="J12" s="55" t="s">
        <v>1</v>
      </c>
      <c r="K12" s="55"/>
      <c r="L12" s="55"/>
      <c r="M12" s="129" t="str">
        <f>MATCH(E12,'16 Active Employee List'!C:C,)&amp;" is location"</f>
        <v>#N/A</v>
      </c>
      <c r="N12" s="54" t="str">
        <f>MATCH(E12,'126 Active Google Accounts w co'!C:C,)&amp;" is location"</f>
        <v>#N/A</v>
      </c>
      <c r="O12" s="46"/>
    </row>
    <row r="13">
      <c r="A13" s="33"/>
      <c r="B13" s="33"/>
      <c r="C13" s="33"/>
      <c r="D13" s="33"/>
      <c r="E13" s="33"/>
      <c r="F13" s="33" t="s">
        <v>112</v>
      </c>
      <c r="G13" s="33" t="s">
        <v>106</v>
      </c>
      <c r="H13" s="33" t="s">
        <v>109</v>
      </c>
      <c r="I13" s="50" t="s">
        <v>52</v>
      </c>
      <c r="J13" s="55" t="s">
        <v>1</v>
      </c>
      <c r="K13" s="55"/>
      <c r="L13" s="55"/>
      <c r="M13" s="129" t="str">
        <f>MATCH(E13,'16 Active Employee List'!C:C,)&amp;" is location"</f>
        <v>#N/A</v>
      </c>
      <c r="N13" s="54" t="str">
        <f>MATCH(E13,'126 Active Google Accounts w co'!C:C,)&amp;" is location"</f>
        <v>#N/A</v>
      </c>
      <c r="O13" s="56" t="s">
        <v>26</v>
      </c>
    </row>
    <row r="14">
      <c r="A14" s="33"/>
      <c r="B14" s="33"/>
      <c r="C14" s="33"/>
      <c r="D14" s="33"/>
      <c r="E14" s="33"/>
      <c r="F14" s="33" t="s">
        <v>113</v>
      </c>
      <c r="G14" s="33" t="s">
        <v>106</v>
      </c>
      <c r="H14" s="33" t="s">
        <v>109</v>
      </c>
      <c r="I14" s="50" t="s">
        <v>51</v>
      </c>
      <c r="J14" s="55" t="s">
        <v>1</v>
      </c>
      <c r="K14" s="55"/>
      <c r="L14" s="55"/>
      <c r="M14" s="129" t="str">
        <f>MATCH(E14,'16 Active Employee List'!C:C,)&amp;" is location"</f>
        <v>#N/A</v>
      </c>
      <c r="N14" s="54" t="str">
        <f>MATCH(E14,'126 Active Google Accounts w co'!C:C,)&amp;" is location"</f>
        <v>#N/A</v>
      </c>
      <c r="O14" s="46"/>
    </row>
    <row r="15">
      <c r="A15" s="33"/>
      <c r="B15" s="33"/>
      <c r="C15" s="33"/>
      <c r="D15" s="33"/>
      <c r="E15" s="33"/>
      <c r="F15" s="33" t="s">
        <v>114</v>
      </c>
      <c r="G15" s="33" t="s">
        <v>106</v>
      </c>
      <c r="H15" s="33" t="s">
        <v>109</v>
      </c>
      <c r="I15" s="50" t="s">
        <v>51</v>
      </c>
      <c r="J15" s="55" t="s">
        <v>1</v>
      </c>
      <c r="K15" s="55"/>
      <c r="L15" s="55"/>
      <c r="M15" s="129" t="str">
        <f>MATCH(E15,'16 Active Employee List'!C:C,)&amp;" is location"</f>
        <v>#N/A</v>
      </c>
      <c r="N15" s="54" t="str">
        <f>MATCH(E15,'126 Active Google Accounts w co'!C:C,)&amp;" is location"</f>
        <v>#N/A</v>
      </c>
      <c r="O15" s="40"/>
    </row>
    <row r="16">
      <c r="A16" s="33"/>
      <c r="B16" s="33"/>
      <c r="C16" s="33"/>
      <c r="D16" s="33"/>
      <c r="E16" s="33"/>
      <c r="F16" s="33" t="s">
        <v>115</v>
      </c>
      <c r="G16" s="33" t="s">
        <v>106</v>
      </c>
      <c r="H16" s="33" t="s">
        <v>116</v>
      </c>
      <c r="I16" s="50" t="s">
        <v>51</v>
      </c>
      <c r="J16" s="55" t="s">
        <v>1</v>
      </c>
      <c r="K16" s="55"/>
      <c r="L16" s="55"/>
      <c r="M16" s="129" t="str">
        <f>MATCH(E16,'16 Active Employee List'!C:C,)&amp;" is location"</f>
        <v>#N/A</v>
      </c>
      <c r="N16" s="54" t="str">
        <f>MATCH(E16,'126 Active Google Accounts w co'!C:C,)&amp;" is location"</f>
        <v>#N/A</v>
      </c>
      <c r="O16" s="40"/>
    </row>
    <row r="17">
      <c r="A17" s="33"/>
      <c r="B17" s="33"/>
      <c r="C17" s="33"/>
      <c r="D17" s="33"/>
      <c r="E17" s="33"/>
      <c r="F17" s="33" t="s">
        <v>117</v>
      </c>
      <c r="G17" s="33" t="s">
        <v>106</v>
      </c>
      <c r="H17" s="33" t="s">
        <v>109</v>
      </c>
      <c r="I17" s="50" t="s">
        <v>51</v>
      </c>
      <c r="J17" s="55" t="s">
        <v>1</v>
      </c>
      <c r="K17" s="55"/>
      <c r="L17" s="55"/>
      <c r="M17" s="129" t="str">
        <f>MATCH(E17,'16 Active Employee List'!C:C,)&amp;" is location"</f>
        <v>#N/A</v>
      </c>
      <c r="N17" s="54" t="str">
        <f>MATCH(E17,'126 Active Google Accounts w co'!C:C,)&amp;" is location"</f>
        <v>#N/A</v>
      </c>
      <c r="O17" s="40"/>
    </row>
    <row r="18">
      <c r="A18" s="33"/>
      <c r="B18" s="33"/>
      <c r="C18" s="33"/>
      <c r="D18" s="33"/>
      <c r="E18" s="33"/>
      <c r="F18" s="33" t="s">
        <v>118</v>
      </c>
      <c r="G18" s="33" t="s">
        <v>106</v>
      </c>
      <c r="H18" s="33" t="s">
        <v>109</v>
      </c>
      <c r="I18" s="50" t="s">
        <v>51</v>
      </c>
      <c r="J18" s="55" t="s">
        <v>1</v>
      </c>
      <c r="K18" s="55"/>
      <c r="L18" s="55"/>
      <c r="M18" s="129" t="str">
        <f>MATCH(E18,'16 Active Employee List'!C:C,)&amp;" is location"</f>
        <v>#N/A</v>
      </c>
      <c r="N18" s="54" t="str">
        <f>MATCH(E18,'126 Active Google Accounts w co'!C:C,)&amp;" is location"</f>
        <v>#N/A</v>
      </c>
      <c r="O18" s="40"/>
    </row>
    <row r="19">
      <c r="A19" s="33"/>
      <c r="B19" s="33"/>
      <c r="C19" s="33"/>
      <c r="D19" s="33"/>
      <c r="E19" s="33"/>
      <c r="F19" s="33" t="s">
        <v>119</v>
      </c>
      <c r="G19" s="33" t="s">
        <v>26</v>
      </c>
      <c r="H19" s="130"/>
      <c r="I19" s="50" t="s">
        <v>51</v>
      </c>
      <c r="J19" s="55" t="s">
        <v>1</v>
      </c>
      <c r="K19" s="55"/>
      <c r="L19" s="55"/>
      <c r="M19" s="129" t="str">
        <f>MATCH(E19,'16 Active Employee List'!C:C,)&amp;" is location"</f>
        <v>#N/A</v>
      </c>
      <c r="N19" s="54" t="str">
        <f>MATCH(E19,'126 Active Google Accounts w co'!C:C,)&amp;" is location"</f>
        <v>#N/A</v>
      </c>
      <c r="O19" s="40"/>
    </row>
    <row r="20">
      <c r="A20" s="33"/>
      <c r="B20" s="33"/>
      <c r="C20" s="33"/>
      <c r="D20" s="33"/>
      <c r="E20" s="33"/>
      <c r="F20" s="33" t="s">
        <v>120</v>
      </c>
      <c r="G20" s="33" t="s">
        <v>106</v>
      </c>
      <c r="H20" s="33" t="s">
        <v>116</v>
      </c>
      <c r="I20" s="50" t="s">
        <v>51</v>
      </c>
      <c r="J20" s="55" t="s">
        <v>1</v>
      </c>
      <c r="K20" s="55"/>
      <c r="L20" s="55"/>
      <c r="M20" s="129" t="str">
        <f>MATCH(E20,'16 Active Employee List'!C:C,)&amp;" is location"</f>
        <v>#N/A</v>
      </c>
      <c r="N20" s="54" t="str">
        <f>MATCH(E20,'126 Active Google Accounts w co'!C:C,)&amp;" is location"</f>
        <v>#N/A</v>
      </c>
      <c r="O20" s="40"/>
    </row>
    <row r="21">
      <c r="A21" s="33"/>
      <c r="B21" s="33"/>
      <c r="C21" s="33"/>
      <c r="D21" s="33"/>
      <c r="E21" s="33"/>
      <c r="F21" s="33" t="s">
        <v>121</v>
      </c>
      <c r="G21" s="33" t="s">
        <v>106</v>
      </c>
      <c r="H21" s="33" t="s">
        <v>116</v>
      </c>
      <c r="I21" s="50" t="s">
        <v>51</v>
      </c>
      <c r="J21" s="55" t="s">
        <v>1</v>
      </c>
      <c r="K21" s="55"/>
      <c r="L21" s="55"/>
      <c r="M21" s="129" t="str">
        <f>MATCH(E21,'16 Active Employee List'!C:C,)&amp;" is location"</f>
        <v>#N/A</v>
      </c>
      <c r="N21" s="54" t="str">
        <f>MATCH(E21,'126 Active Google Accounts w co'!C:C,)&amp;" is location"</f>
        <v>#N/A</v>
      </c>
      <c r="O21" s="40"/>
    </row>
    <row r="22">
      <c r="A22" s="33"/>
      <c r="B22" s="33"/>
      <c r="C22" s="33"/>
      <c r="D22" s="33"/>
      <c r="E22" s="33"/>
      <c r="F22" s="33" t="s">
        <v>122</v>
      </c>
      <c r="G22" s="33" t="s">
        <v>106</v>
      </c>
      <c r="H22" s="130"/>
      <c r="I22" s="50" t="s">
        <v>51</v>
      </c>
      <c r="J22" s="55" t="s">
        <v>1</v>
      </c>
      <c r="K22" s="55"/>
      <c r="L22" s="55"/>
      <c r="M22" s="129" t="str">
        <f>MATCH(E22,'16 Active Employee List'!C:C,)&amp;" is location"</f>
        <v>#N/A</v>
      </c>
      <c r="N22" s="54" t="str">
        <f>MATCH(E22,'126 Active Google Accounts w co'!C:C,)&amp;" is location"</f>
        <v>#N/A</v>
      </c>
      <c r="O22" s="40"/>
    </row>
    <row r="23">
      <c r="A23" s="33"/>
      <c r="B23" s="33"/>
      <c r="C23" s="33"/>
      <c r="D23" s="33"/>
      <c r="E23" s="33"/>
      <c r="F23" s="33" t="s">
        <v>123</v>
      </c>
      <c r="G23" s="33" t="s">
        <v>106</v>
      </c>
      <c r="H23" s="33" t="s">
        <v>109</v>
      </c>
      <c r="I23" s="50" t="s">
        <v>51</v>
      </c>
      <c r="J23" s="55" t="s">
        <v>1</v>
      </c>
      <c r="K23" s="55"/>
      <c r="L23" s="55"/>
      <c r="M23" s="129" t="str">
        <f>MATCH(E23,'16 Active Employee List'!C:C,)&amp;" is location"</f>
        <v>#N/A</v>
      </c>
      <c r="N23" s="54" t="str">
        <f>MATCH(E23,'126 Active Google Accounts w co'!C:C,)&amp;" is location"</f>
        <v>#N/A</v>
      </c>
      <c r="O23" s="40"/>
    </row>
    <row r="24">
      <c r="A24" s="33"/>
      <c r="B24" s="33"/>
      <c r="C24" s="33"/>
      <c r="D24" s="33"/>
      <c r="E24" s="33"/>
      <c r="F24" s="33" t="s">
        <v>124</v>
      </c>
      <c r="G24" s="33" t="s">
        <v>106</v>
      </c>
      <c r="H24" s="33" t="s">
        <v>109</v>
      </c>
      <c r="I24" s="50" t="s">
        <v>51</v>
      </c>
      <c r="J24" s="55" t="s">
        <v>1</v>
      </c>
      <c r="K24" s="55"/>
      <c r="L24" s="55"/>
      <c r="M24" s="129" t="str">
        <f>MATCH(E24,'16 Active Employee List'!C:C,)&amp;" is location"</f>
        <v>#N/A</v>
      </c>
      <c r="N24" s="54" t="str">
        <f>MATCH(E24,'126 Active Google Accounts w co'!C:C,)&amp;" is location"</f>
        <v>#N/A</v>
      </c>
      <c r="O24" s="40"/>
    </row>
    <row r="25">
      <c r="A25" s="33"/>
      <c r="B25" s="33"/>
      <c r="C25" s="33"/>
      <c r="D25" s="33"/>
      <c r="E25" s="33"/>
      <c r="F25" s="33" t="s">
        <v>125</v>
      </c>
      <c r="G25" s="33" t="s">
        <v>106</v>
      </c>
      <c r="H25" s="33" t="s">
        <v>109</v>
      </c>
      <c r="I25" s="50" t="s">
        <v>51</v>
      </c>
      <c r="J25" s="55" t="s">
        <v>1</v>
      </c>
      <c r="K25" s="55"/>
      <c r="L25" s="55"/>
      <c r="M25" s="129" t="str">
        <f>MATCH(E25,'16 Active Employee List'!C:C,)&amp;" is location"</f>
        <v>#N/A</v>
      </c>
      <c r="N25" s="54" t="str">
        <f>MATCH(E25,'126 Active Google Accounts w co'!C:C,)&amp;" is location"</f>
        <v>#N/A</v>
      </c>
      <c r="O25" s="40"/>
    </row>
    <row r="26">
      <c r="A26" s="33"/>
      <c r="B26" s="33"/>
      <c r="C26" s="33"/>
      <c r="D26" s="130"/>
      <c r="E26" s="33"/>
      <c r="F26" s="33" t="s">
        <v>126</v>
      </c>
      <c r="G26" s="33" t="s">
        <v>106</v>
      </c>
      <c r="H26" s="33" t="s">
        <v>116</v>
      </c>
      <c r="I26" s="50" t="s">
        <v>51</v>
      </c>
      <c r="J26" s="55" t="s">
        <v>1</v>
      </c>
      <c r="K26" s="55"/>
      <c r="L26" s="55"/>
      <c r="M26" s="129" t="str">
        <f>MATCH(E26,'16 Active Employee List'!C:C,)&amp;" is location"</f>
        <v>#N/A</v>
      </c>
      <c r="N26" s="54" t="str">
        <f>MATCH(E26,'126 Active Google Accounts w co'!C:C,)&amp;" is location"</f>
        <v>#N/A</v>
      </c>
      <c r="O26" s="40"/>
    </row>
    <row r="27">
      <c r="A27" s="33"/>
      <c r="B27" s="33"/>
      <c r="C27" s="33"/>
      <c r="D27" s="33"/>
      <c r="E27" s="33"/>
      <c r="F27" s="33" t="s">
        <v>127</v>
      </c>
      <c r="G27" s="33" t="s">
        <v>106</v>
      </c>
      <c r="H27" s="33" t="s">
        <v>109</v>
      </c>
      <c r="I27" s="50" t="s">
        <v>51</v>
      </c>
      <c r="J27" s="55" t="s">
        <v>1</v>
      </c>
      <c r="K27" s="55"/>
      <c r="L27" s="55"/>
      <c r="M27" s="129" t="str">
        <f>MATCH(E27,'16 Active Employee List'!C:C,)&amp;" is location"</f>
        <v>#N/A</v>
      </c>
      <c r="N27" s="54" t="str">
        <f>MATCH(E27,'126 Active Google Accounts w co'!C:C,)&amp;" is location"</f>
        <v>#N/A</v>
      </c>
      <c r="O27" s="40"/>
    </row>
    <row r="28">
      <c r="A28" s="33"/>
      <c r="B28" s="33"/>
      <c r="C28" s="33"/>
      <c r="D28" s="33"/>
      <c r="E28" s="33"/>
      <c r="F28" s="33" t="s">
        <v>128</v>
      </c>
      <c r="G28" s="33" t="s">
        <v>106</v>
      </c>
      <c r="H28" s="33" t="s">
        <v>116</v>
      </c>
      <c r="I28" s="50" t="s">
        <v>51</v>
      </c>
      <c r="J28" s="55" t="s">
        <v>1</v>
      </c>
      <c r="K28" s="55"/>
      <c r="L28" s="55"/>
      <c r="M28" s="129" t="str">
        <f>MATCH(E28,'16 Active Employee List'!C:C,)&amp;" is location"</f>
        <v>#N/A</v>
      </c>
      <c r="N28" s="54" t="str">
        <f>MATCH(E28,'126 Active Google Accounts w co'!C:C,)&amp;" is location"</f>
        <v>#N/A</v>
      </c>
      <c r="O28" s="40"/>
    </row>
    <row r="29">
      <c r="A29" s="33"/>
      <c r="B29" s="33"/>
      <c r="C29" s="33"/>
      <c r="D29" s="33"/>
      <c r="E29" s="33"/>
      <c r="F29" s="33" t="s">
        <v>112</v>
      </c>
      <c r="G29" s="33" t="s">
        <v>106</v>
      </c>
      <c r="H29" s="33" t="s">
        <v>107</v>
      </c>
      <c r="I29" s="50" t="s">
        <v>51</v>
      </c>
      <c r="J29" s="55" t="s">
        <v>1</v>
      </c>
      <c r="K29" s="55"/>
      <c r="L29" s="55"/>
      <c r="M29" s="129" t="str">
        <f>MATCH(E29,'16 Active Employee List'!C:C,)&amp;" is location"</f>
        <v>#N/A</v>
      </c>
      <c r="N29" s="54" t="str">
        <f>MATCH(E29,'126 Active Google Accounts w co'!C:C,)&amp;" is location"</f>
        <v>#N/A</v>
      </c>
      <c r="O29" s="40"/>
    </row>
    <row r="30">
      <c r="A30" s="33"/>
      <c r="B30" s="33"/>
      <c r="C30" s="33"/>
      <c r="D30" s="33"/>
      <c r="E30" s="33"/>
      <c r="F30" s="33" t="s">
        <v>113</v>
      </c>
      <c r="G30" s="33" t="s">
        <v>106</v>
      </c>
      <c r="H30" s="33" t="s">
        <v>107</v>
      </c>
      <c r="I30" s="50" t="s">
        <v>51</v>
      </c>
      <c r="J30" s="55" t="s">
        <v>1</v>
      </c>
      <c r="K30" s="55"/>
      <c r="L30" s="55"/>
      <c r="M30" s="129" t="str">
        <f>MATCH(E30,'16 Active Employee List'!C:C,)&amp;" is location"</f>
        <v>#N/A</v>
      </c>
      <c r="N30" s="54" t="str">
        <f>MATCH(E30,'126 Active Google Accounts w co'!C:C,)&amp;" is location"</f>
        <v>#N/A</v>
      </c>
      <c r="O30" s="40"/>
    </row>
    <row r="31">
      <c r="A31" s="33"/>
      <c r="B31" s="33"/>
      <c r="C31" s="33"/>
      <c r="D31" s="130"/>
      <c r="E31" s="33"/>
      <c r="F31" s="33" t="s">
        <v>129</v>
      </c>
      <c r="G31" s="33" t="s">
        <v>106</v>
      </c>
      <c r="H31" s="33" t="s">
        <v>116</v>
      </c>
      <c r="I31" s="50" t="s">
        <v>51</v>
      </c>
      <c r="J31" s="55" t="s">
        <v>1</v>
      </c>
      <c r="K31" s="55"/>
      <c r="L31" s="55"/>
      <c r="M31" s="129" t="str">
        <f>MATCH(E31,'16 Active Employee List'!C:C,)&amp;" is location"</f>
        <v>#N/A</v>
      </c>
      <c r="N31" s="54" t="str">
        <f>MATCH(E31,'126 Active Google Accounts w co'!C:C,)&amp;" is location"</f>
        <v>#N/A</v>
      </c>
      <c r="O31" s="40"/>
    </row>
    <row r="32">
      <c r="A32" s="33"/>
      <c r="B32" s="33"/>
      <c r="C32" s="33"/>
      <c r="D32" s="33"/>
      <c r="E32" s="33"/>
      <c r="F32" s="33" t="s">
        <v>130</v>
      </c>
      <c r="G32" s="33" t="s">
        <v>106</v>
      </c>
      <c r="H32" s="33" t="s">
        <v>131</v>
      </c>
      <c r="I32" s="50" t="s">
        <v>51</v>
      </c>
      <c r="J32" s="55" t="s">
        <v>1</v>
      </c>
      <c r="K32" s="55"/>
      <c r="L32" s="55"/>
      <c r="M32" s="129" t="str">
        <f>MATCH(E32,'16 Active Employee List'!C:C,)&amp;" is location"</f>
        <v>#N/A</v>
      </c>
      <c r="N32" s="54" t="str">
        <f>MATCH(E32,'126 Active Google Accounts w co'!C:C,)&amp;" is location"</f>
        <v>#N/A</v>
      </c>
      <c r="O32" s="40"/>
    </row>
    <row r="33">
      <c r="A33" s="33"/>
      <c r="B33" s="33"/>
      <c r="C33" s="33"/>
      <c r="D33" s="33"/>
      <c r="E33" s="33"/>
      <c r="F33" s="33" t="s">
        <v>132</v>
      </c>
      <c r="G33" s="33" t="s">
        <v>106</v>
      </c>
      <c r="H33" s="33" t="s">
        <v>116</v>
      </c>
      <c r="I33" s="50" t="s">
        <v>51</v>
      </c>
      <c r="J33" s="55" t="s">
        <v>1</v>
      </c>
      <c r="K33" s="55"/>
      <c r="L33" s="55"/>
      <c r="M33" s="129" t="str">
        <f>MATCH(E33,'16 Active Employee List'!C:C,)&amp;" is location"</f>
        <v>#N/A</v>
      </c>
      <c r="N33" s="54" t="str">
        <f>MATCH(E33,'126 Active Google Accounts w co'!C:C,)&amp;" is location"</f>
        <v>#N/A</v>
      </c>
      <c r="O33" s="40"/>
    </row>
    <row r="34">
      <c r="A34" s="33"/>
      <c r="B34" s="33"/>
      <c r="C34" s="33"/>
      <c r="D34" s="33"/>
      <c r="E34" s="33"/>
      <c r="F34" s="33" t="s">
        <v>133</v>
      </c>
      <c r="G34" s="33" t="s">
        <v>106</v>
      </c>
      <c r="H34" s="33" t="s">
        <v>116</v>
      </c>
      <c r="I34" s="50" t="s">
        <v>51</v>
      </c>
      <c r="J34" s="55" t="s">
        <v>1</v>
      </c>
      <c r="K34" s="55"/>
      <c r="L34" s="55"/>
      <c r="M34" s="129" t="str">
        <f>MATCH(E34,'16 Active Employee List'!C:C,)&amp;" is location"</f>
        <v>#N/A</v>
      </c>
      <c r="N34" s="54" t="str">
        <f>MATCH(E34,'126 Active Google Accounts w co'!C:C,)&amp;" is location"</f>
        <v>#N/A</v>
      </c>
      <c r="O34" s="40"/>
    </row>
    <row r="35">
      <c r="A35" s="33"/>
      <c r="B35" s="33"/>
      <c r="C35" s="33"/>
      <c r="D35" s="33"/>
      <c r="E35" s="33"/>
      <c r="F35" s="33" t="s">
        <v>134</v>
      </c>
      <c r="G35" s="33" t="s">
        <v>106</v>
      </c>
      <c r="H35" s="33" t="s">
        <v>109</v>
      </c>
      <c r="I35" s="50" t="s">
        <v>52</v>
      </c>
      <c r="J35" s="55" t="s">
        <v>1</v>
      </c>
      <c r="K35" s="55"/>
      <c r="L35" s="55"/>
      <c r="M35" s="129" t="str">
        <f>MATCH(E35,'16 Active Employee List'!C:C,)&amp;" is location"</f>
        <v>#N/A</v>
      </c>
      <c r="N35" s="54" t="str">
        <f>MATCH(E35,'126 Active Google Accounts w co'!C:C,)&amp;" is location"</f>
        <v>#N/A</v>
      </c>
      <c r="O35" s="56" t="s">
        <v>26</v>
      </c>
    </row>
    <row r="36">
      <c r="A36" s="33"/>
      <c r="B36" s="33"/>
      <c r="C36" s="33"/>
      <c r="D36" s="33"/>
      <c r="E36" s="33"/>
      <c r="F36" s="33" t="s">
        <v>113</v>
      </c>
      <c r="G36" s="33" t="s">
        <v>106</v>
      </c>
      <c r="H36" s="33" t="s">
        <v>109</v>
      </c>
      <c r="I36" s="50" t="s">
        <v>51</v>
      </c>
      <c r="J36" s="55" t="s">
        <v>1</v>
      </c>
      <c r="K36" s="55"/>
      <c r="L36" s="55"/>
      <c r="M36" s="129" t="str">
        <f>MATCH(E36,'16 Active Employee List'!C:C,)&amp;" is location"</f>
        <v>#N/A</v>
      </c>
      <c r="N36" s="54" t="str">
        <f>MATCH(E36,'126 Active Google Accounts w co'!C:C,)&amp;" is location"</f>
        <v>#N/A</v>
      </c>
      <c r="O36" s="40"/>
    </row>
    <row r="37">
      <c r="A37" s="33"/>
      <c r="B37" s="33"/>
      <c r="C37" s="33"/>
      <c r="D37" s="33"/>
      <c r="E37" s="33"/>
      <c r="F37" s="33" t="s">
        <v>113</v>
      </c>
      <c r="G37" s="33" t="s">
        <v>106</v>
      </c>
      <c r="H37" s="33" t="s">
        <v>109</v>
      </c>
      <c r="I37" s="50" t="s">
        <v>51</v>
      </c>
      <c r="J37" s="55" t="s">
        <v>1</v>
      </c>
      <c r="K37" s="55"/>
      <c r="L37" s="55"/>
      <c r="M37" s="129" t="str">
        <f>MATCH(E37,'16 Active Employee List'!C:C,)&amp;" is location"</f>
        <v>#N/A</v>
      </c>
      <c r="N37" s="54" t="str">
        <f>MATCH(E37,'126 Active Google Accounts w co'!C:C,)&amp;" is location"</f>
        <v>#N/A</v>
      </c>
      <c r="O37" s="40"/>
    </row>
    <row r="38">
      <c r="A38" s="33"/>
      <c r="B38" s="33"/>
      <c r="C38" s="33"/>
      <c r="D38" s="33"/>
      <c r="E38" s="33"/>
      <c r="F38" s="33" t="s">
        <v>135</v>
      </c>
      <c r="G38" s="33" t="s">
        <v>106</v>
      </c>
      <c r="H38" s="33" t="s">
        <v>109</v>
      </c>
      <c r="I38" s="50" t="s">
        <v>51</v>
      </c>
      <c r="J38" s="55" t="s">
        <v>1</v>
      </c>
      <c r="K38" s="55"/>
      <c r="L38" s="55"/>
      <c r="M38" s="129" t="str">
        <f>MATCH(E38,'16 Active Employee List'!C:C,)&amp;" is location"</f>
        <v>#N/A</v>
      </c>
      <c r="N38" s="54" t="str">
        <f>MATCH(E38,'126 Active Google Accounts w co'!C:C,)&amp;" is location"</f>
        <v>#N/A</v>
      </c>
      <c r="O38" s="40"/>
    </row>
    <row r="39">
      <c r="A39" s="33"/>
      <c r="B39" s="33"/>
      <c r="C39" s="33"/>
      <c r="D39" s="33"/>
      <c r="E39" s="33"/>
      <c r="F39" s="33" t="s">
        <v>136</v>
      </c>
      <c r="G39" s="33" t="s">
        <v>106</v>
      </c>
      <c r="H39" s="33" t="s">
        <v>137</v>
      </c>
      <c r="I39" s="50" t="s">
        <v>51</v>
      </c>
      <c r="J39" s="55" t="s">
        <v>1</v>
      </c>
      <c r="K39" s="55"/>
      <c r="L39" s="55"/>
      <c r="M39" s="129" t="str">
        <f>MATCH(E39,'16 Active Employee List'!C:C,)&amp;" is location"</f>
        <v>#N/A</v>
      </c>
      <c r="N39" s="54" t="str">
        <f>MATCH(E39,'126 Active Google Accounts w co'!C:C,)&amp;" is location"</f>
        <v>#N/A</v>
      </c>
      <c r="O39" s="40"/>
    </row>
    <row r="40">
      <c r="A40" s="33"/>
      <c r="B40" s="33"/>
      <c r="C40" s="33"/>
      <c r="D40" s="33"/>
      <c r="E40" s="33"/>
      <c r="F40" s="33" t="s">
        <v>138</v>
      </c>
      <c r="G40" s="33" t="s">
        <v>106</v>
      </c>
      <c r="H40" s="33" t="s">
        <v>109</v>
      </c>
      <c r="I40" s="50" t="s">
        <v>52</v>
      </c>
      <c r="J40" s="55" t="s">
        <v>1</v>
      </c>
      <c r="K40" s="55"/>
      <c r="L40" s="55"/>
      <c r="M40" s="129" t="str">
        <f>MATCH(E40,'16 Active Employee List'!C:C,)&amp;" is location"</f>
        <v>#N/A</v>
      </c>
      <c r="N40" s="54" t="str">
        <f>MATCH(E40,'126 Active Google Accounts w co'!C:C,)&amp;" is location"</f>
        <v>#N/A</v>
      </c>
      <c r="O40" s="56" t="s">
        <v>26</v>
      </c>
    </row>
    <row r="41">
      <c r="A41" s="33"/>
      <c r="B41" s="33"/>
      <c r="C41" s="33"/>
      <c r="D41" s="33"/>
      <c r="E41" s="33"/>
      <c r="F41" s="33" t="s">
        <v>139</v>
      </c>
      <c r="G41" s="33" t="s">
        <v>106</v>
      </c>
      <c r="H41" s="33" t="s">
        <v>107</v>
      </c>
      <c r="I41" s="50" t="s">
        <v>51</v>
      </c>
      <c r="J41" s="55" t="s">
        <v>1</v>
      </c>
      <c r="K41" s="55"/>
      <c r="L41" s="55"/>
      <c r="M41" s="129" t="str">
        <f>MATCH(E41,'16 Active Employee List'!C:C,)&amp;" is location"</f>
        <v>#N/A</v>
      </c>
      <c r="N41" s="54" t="str">
        <f>MATCH(E41,'126 Active Google Accounts w co'!C:C,)&amp;" is location"</f>
        <v>#N/A</v>
      </c>
      <c r="O41" s="40"/>
    </row>
    <row r="42">
      <c r="A42" s="33"/>
      <c r="B42" s="33"/>
      <c r="C42" s="33"/>
      <c r="D42" s="130"/>
      <c r="E42" s="33"/>
      <c r="F42" s="33" t="s">
        <v>140</v>
      </c>
      <c r="G42" s="33" t="s">
        <v>106</v>
      </c>
      <c r="H42" s="33" t="s">
        <v>116</v>
      </c>
      <c r="I42" s="50" t="s">
        <v>51</v>
      </c>
      <c r="J42" s="55" t="s">
        <v>1</v>
      </c>
      <c r="K42" s="55"/>
      <c r="L42" s="55"/>
      <c r="M42" s="129" t="str">
        <f>MATCH(E42,'16 Active Employee List'!C:C,)&amp;" is location"</f>
        <v>#N/A</v>
      </c>
      <c r="N42" s="54" t="str">
        <f>MATCH(E42,'126 Active Google Accounts w co'!C:C,)&amp;" is location"</f>
        <v>#N/A</v>
      </c>
      <c r="O42" s="40"/>
    </row>
    <row r="43">
      <c r="A43" s="33"/>
      <c r="B43" s="33"/>
      <c r="C43" s="33"/>
      <c r="D43" s="33"/>
      <c r="E43" s="33"/>
      <c r="F43" s="33" t="s">
        <v>141</v>
      </c>
      <c r="G43" s="33" t="s">
        <v>106</v>
      </c>
      <c r="H43" s="33" t="s">
        <v>109</v>
      </c>
      <c r="I43" s="50" t="s">
        <v>51</v>
      </c>
      <c r="J43" s="55" t="s">
        <v>1</v>
      </c>
      <c r="K43" s="55"/>
      <c r="L43" s="55"/>
      <c r="M43" s="129" t="str">
        <f>MATCH(E43,'16 Active Employee List'!C:C,)&amp;" is location"</f>
        <v>#N/A</v>
      </c>
      <c r="N43" s="54" t="str">
        <f>MATCH(E43,'126 Active Google Accounts w co'!C:C,)&amp;" is location"</f>
        <v>#N/A</v>
      </c>
      <c r="O43" s="40"/>
    </row>
    <row r="44">
      <c r="A44" s="33"/>
      <c r="B44" s="33"/>
      <c r="C44" s="33"/>
      <c r="D44" s="33"/>
      <c r="E44" s="33"/>
      <c r="F44" s="33" t="s">
        <v>142</v>
      </c>
      <c r="G44" s="33" t="s">
        <v>106</v>
      </c>
      <c r="H44" s="130"/>
      <c r="I44" s="50" t="s">
        <v>51</v>
      </c>
      <c r="J44" s="55" t="s">
        <v>1</v>
      </c>
      <c r="K44" s="55"/>
      <c r="L44" s="55"/>
      <c r="M44" s="129" t="str">
        <f>MATCH(E44,'16 Active Employee List'!C:C,)&amp;" is location"</f>
        <v>#N/A</v>
      </c>
      <c r="N44" s="54" t="str">
        <f>MATCH(E44,'126 Active Google Accounts w co'!C:C,)&amp;" is location"</f>
        <v>#N/A</v>
      </c>
      <c r="O44" s="40"/>
    </row>
    <row r="45">
      <c r="A45" s="33"/>
      <c r="B45" s="33"/>
      <c r="C45" s="33"/>
      <c r="D45" s="33"/>
      <c r="E45" s="33"/>
      <c r="F45" s="33" t="s">
        <v>143</v>
      </c>
      <c r="G45" s="33" t="s">
        <v>106</v>
      </c>
      <c r="H45" s="130"/>
      <c r="I45" s="50" t="s">
        <v>51</v>
      </c>
      <c r="J45" s="55" t="s">
        <v>1</v>
      </c>
      <c r="K45" s="55"/>
      <c r="L45" s="55"/>
      <c r="M45" s="129" t="str">
        <f>MATCH(E45,'16 Active Employee List'!C:C,)&amp;" is location"</f>
        <v>#N/A</v>
      </c>
      <c r="N45" s="54" t="str">
        <f>MATCH(E45,'126 Active Google Accounts w co'!C:C,)&amp;" is location"</f>
        <v>#N/A</v>
      </c>
      <c r="O45" s="40"/>
    </row>
    <row r="46">
      <c r="A46" s="33"/>
      <c r="B46" s="33"/>
      <c r="C46" s="33"/>
      <c r="D46" s="33"/>
      <c r="E46" s="33"/>
      <c r="F46" s="33" t="s">
        <v>121</v>
      </c>
      <c r="G46" s="33" t="s">
        <v>26</v>
      </c>
      <c r="H46" s="130"/>
      <c r="I46" s="50" t="s">
        <v>51</v>
      </c>
      <c r="J46" s="55" t="s">
        <v>1</v>
      </c>
      <c r="K46" s="55"/>
      <c r="L46" s="55"/>
      <c r="M46" s="129" t="str">
        <f>MATCH(E46,'16 Active Employee List'!C:C,)&amp;" is location"</f>
        <v>#N/A</v>
      </c>
      <c r="N46" s="54" t="str">
        <f>MATCH(E46,'126 Active Google Accounts w co'!C:C,)&amp;" is location"</f>
        <v>#N/A</v>
      </c>
      <c r="O46" s="40"/>
    </row>
    <row r="47">
      <c r="A47" s="33"/>
      <c r="B47" s="33"/>
      <c r="C47" s="33"/>
      <c r="D47" s="33"/>
      <c r="E47" s="33"/>
      <c r="F47" s="33" t="s">
        <v>112</v>
      </c>
      <c r="G47" s="33" t="s">
        <v>26</v>
      </c>
      <c r="H47" s="130"/>
      <c r="I47" s="50" t="s">
        <v>51</v>
      </c>
      <c r="J47" s="55" t="s">
        <v>1</v>
      </c>
      <c r="K47" s="55"/>
      <c r="L47" s="55"/>
      <c r="M47" s="129" t="str">
        <f>MATCH(E47,'16 Active Employee List'!C:C,)&amp;" is location"</f>
        <v>#N/A</v>
      </c>
      <c r="N47" s="54" t="str">
        <f>MATCH(E47,'126 Active Google Accounts w co'!C:C,)&amp;" is location"</f>
        <v>#N/A</v>
      </c>
      <c r="O47" s="40"/>
    </row>
    <row r="48">
      <c r="A48" s="33"/>
      <c r="B48" s="33"/>
      <c r="C48" s="33"/>
      <c r="D48" s="33"/>
      <c r="E48" s="33"/>
      <c r="F48" s="33" t="s">
        <v>144</v>
      </c>
      <c r="G48" s="33" t="s">
        <v>106</v>
      </c>
      <c r="H48" s="33" t="s">
        <v>109</v>
      </c>
      <c r="I48" s="50" t="s">
        <v>51</v>
      </c>
      <c r="J48" s="55" t="s">
        <v>1</v>
      </c>
      <c r="K48" s="55"/>
      <c r="L48" s="55"/>
      <c r="M48" s="129" t="str">
        <f>MATCH(E48,'16 Active Employee List'!C:C,)&amp;" is location"</f>
        <v>#N/A</v>
      </c>
      <c r="N48" s="54" t="str">
        <f>MATCH(E48,'126 Active Google Accounts w co'!C:C,)&amp;" is location"</f>
        <v>#N/A</v>
      </c>
      <c r="O48" s="40"/>
    </row>
    <row r="49">
      <c r="A49" s="33"/>
      <c r="B49" s="33"/>
      <c r="C49" s="33"/>
      <c r="D49" s="33"/>
      <c r="E49" s="33"/>
      <c r="F49" s="33" t="s">
        <v>145</v>
      </c>
      <c r="G49" s="33" t="s">
        <v>106</v>
      </c>
      <c r="H49" s="33" t="s">
        <v>116</v>
      </c>
      <c r="I49" s="50" t="s">
        <v>51</v>
      </c>
      <c r="J49" s="55" t="s">
        <v>1</v>
      </c>
      <c r="K49" s="55"/>
      <c r="L49" s="55"/>
      <c r="M49" s="129" t="str">
        <f>MATCH(E49,'16 Active Employee List'!C:C,)&amp;" is location"</f>
        <v>#N/A</v>
      </c>
      <c r="N49" s="54" t="str">
        <f>MATCH(E49,'126 Active Google Accounts w co'!C:C,)&amp;" is location"</f>
        <v>#N/A</v>
      </c>
      <c r="O49" s="40"/>
    </row>
    <row r="50">
      <c r="A50" s="33"/>
      <c r="B50" s="33"/>
      <c r="C50" s="33"/>
      <c r="D50" s="33"/>
      <c r="E50" s="33"/>
      <c r="F50" s="33" t="s">
        <v>146</v>
      </c>
      <c r="G50" s="33" t="s">
        <v>106</v>
      </c>
      <c r="H50" s="33" t="s">
        <v>109</v>
      </c>
      <c r="I50" s="50" t="s">
        <v>51</v>
      </c>
      <c r="J50" s="55" t="s">
        <v>1</v>
      </c>
      <c r="K50" s="55"/>
      <c r="L50" s="55"/>
      <c r="M50" s="129" t="str">
        <f>MATCH(E50,'16 Active Employee List'!C:C,)&amp;" is location"</f>
        <v>#N/A</v>
      </c>
      <c r="N50" s="54" t="str">
        <f>MATCH(E50,'126 Active Google Accounts w co'!C:C,)&amp;" is location"</f>
        <v>#N/A</v>
      </c>
      <c r="O50" s="40"/>
    </row>
    <row r="51">
      <c r="A51" s="33"/>
      <c r="B51" s="33"/>
      <c r="C51" s="33"/>
      <c r="D51" s="33"/>
      <c r="E51" s="33"/>
      <c r="F51" s="33" t="s">
        <v>123</v>
      </c>
      <c r="G51" s="33" t="s">
        <v>106</v>
      </c>
      <c r="H51" s="33" t="s">
        <v>109</v>
      </c>
      <c r="I51" s="50" t="s">
        <v>52</v>
      </c>
      <c r="J51" s="55" t="s">
        <v>1</v>
      </c>
      <c r="K51" s="55"/>
      <c r="L51" s="55"/>
      <c r="M51" s="129" t="str">
        <f>MATCH(E51,'16 Active Employee List'!C:C,)&amp;" is location"</f>
        <v>#N/A</v>
      </c>
      <c r="N51" s="54" t="str">
        <f>MATCH(E51,'126 Active Google Accounts w co'!C:C,)&amp;" is location"</f>
        <v>#N/A</v>
      </c>
      <c r="O51" s="56" t="s">
        <v>26</v>
      </c>
    </row>
    <row r="52">
      <c r="A52" s="33"/>
      <c r="B52" s="33"/>
      <c r="C52" s="33"/>
      <c r="D52" s="33"/>
      <c r="E52" s="33"/>
      <c r="F52" s="33" t="s">
        <v>147</v>
      </c>
      <c r="G52" s="33" t="s">
        <v>106</v>
      </c>
      <c r="H52" s="33" t="s">
        <v>109</v>
      </c>
      <c r="I52" s="50" t="s">
        <v>52</v>
      </c>
      <c r="J52" s="55" t="s">
        <v>1</v>
      </c>
      <c r="K52" s="55"/>
      <c r="L52" s="55"/>
      <c r="M52" s="129" t="str">
        <f>MATCH(E52,'16 Active Employee List'!C:C,)&amp;" is location"</f>
        <v>#N/A</v>
      </c>
      <c r="N52" s="54" t="str">
        <f>MATCH(E52,'126 Active Google Accounts w co'!C:C,)&amp;" is location"</f>
        <v>#N/A</v>
      </c>
      <c r="O52" s="56" t="s">
        <v>26</v>
      </c>
    </row>
    <row r="53">
      <c r="A53" s="33"/>
      <c r="B53" s="33"/>
      <c r="C53" s="33"/>
      <c r="D53" s="33"/>
      <c r="E53" s="33"/>
      <c r="F53" s="33" t="s">
        <v>148</v>
      </c>
      <c r="G53" s="33" t="s">
        <v>106</v>
      </c>
      <c r="H53" s="33" t="s">
        <v>116</v>
      </c>
      <c r="I53" s="50" t="s">
        <v>51</v>
      </c>
      <c r="J53" s="55" t="s">
        <v>1</v>
      </c>
      <c r="K53" s="55"/>
      <c r="L53" s="55"/>
      <c r="M53" s="129" t="str">
        <f>MATCH(E53,'16 Active Employee List'!C:C,)&amp;" is location"</f>
        <v>#N/A</v>
      </c>
      <c r="N53" s="54" t="str">
        <f>MATCH(E53,'126 Active Google Accounts w co'!C:C,)&amp;" is location"</f>
        <v>#N/A</v>
      </c>
      <c r="O53" s="40"/>
    </row>
    <row r="54">
      <c r="A54" s="33"/>
      <c r="B54" s="33"/>
      <c r="C54" s="33"/>
      <c r="D54" s="33"/>
      <c r="E54" s="33"/>
      <c r="F54" s="33" t="s">
        <v>149</v>
      </c>
      <c r="G54" s="33" t="s">
        <v>106</v>
      </c>
      <c r="H54" s="130"/>
      <c r="I54" s="50" t="s">
        <v>51</v>
      </c>
      <c r="J54" s="55" t="s">
        <v>1</v>
      </c>
      <c r="K54" s="55"/>
      <c r="L54" s="55"/>
      <c r="M54" s="129" t="str">
        <f>MATCH(E54,'16 Active Employee List'!C:C,)&amp;" is location"</f>
        <v>#N/A</v>
      </c>
      <c r="N54" s="54" t="str">
        <f>MATCH(E54,'126 Active Google Accounts w co'!C:C,)&amp;" is location"</f>
        <v>#N/A</v>
      </c>
      <c r="O54" s="40"/>
    </row>
    <row r="55">
      <c r="A55" s="33"/>
      <c r="B55" s="33"/>
      <c r="C55" s="33"/>
      <c r="D55" s="130"/>
      <c r="E55" s="33"/>
      <c r="F55" s="33" t="s">
        <v>150</v>
      </c>
      <c r="G55" s="33" t="s">
        <v>106</v>
      </c>
      <c r="H55" s="33" t="s">
        <v>116</v>
      </c>
      <c r="I55" s="50" t="s">
        <v>51</v>
      </c>
      <c r="J55" s="55" t="s">
        <v>1</v>
      </c>
      <c r="K55" s="55"/>
      <c r="L55" s="55"/>
      <c r="M55" s="129" t="str">
        <f>MATCH(E55,'16 Active Employee List'!C:C,)&amp;" is location"</f>
        <v>#N/A</v>
      </c>
      <c r="N55" s="54" t="str">
        <f>MATCH(E55,'126 Active Google Accounts w co'!C:C,)&amp;" is location"</f>
        <v>#N/A</v>
      </c>
      <c r="O55" s="40"/>
    </row>
    <row r="56">
      <c r="A56" s="33"/>
      <c r="B56" s="33"/>
      <c r="C56" s="33"/>
      <c r="D56" s="33"/>
      <c r="E56" s="33"/>
      <c r="F56" s="33" t="s">
        <v>151</v>
      </c>
      <c r="G56" s="33" t="s">
        <v>106</v>
      </c>
      <c r="H56" s="33" t="s">
        <v>109</v>
      </c>
      <c r="I56" s="50" t="s">
        <v>51</v>
      </c>
      <c r="J56" s="55" t="s">
        <v>1</v>
      </c>
      <c r="K56" s="55"/>
      <c r="L56" s="55"/>
      <c r="M56" s="129" t="str">
        <f>MATCH(E56,'16 Active Employee List'!C:C,)&amp;" is location"</f>
        <v>#N/A</v>
      </c>
      <c r="N56" s="54" t="str">
        <f>MATCH(E56,'126 Active Google Accounts w co'!C:C,)&amp;" is location"</f>
        <v>#N/A</v>
      </c>
      <c r="O56" s="40"/>
    </row>
    <row r="57">
      <c r="A57" s="33"/>
      <c r="B57" s="33"/>
      <c r="C57" s="33"/>
      <c r="D57" s="33"/>
      <c r="E57" s="33"/>
      <c r="F57" s="33" t="s">
        <v>152</v>
      </c>
      <c r="G57" s="33" t="s">
        <v>106</v>
      </c>
      <c r="H57" s="130"/>
      <c r="I57" s="50" t="s">
        <v>51</v>
      </c>
      <c r="J57" s="55" t="s">
        <v>1</v>
      </c>
      <c r="K57" s="55"/>
      <c r="L57" s="55"/>
      <c r="M57" s="129" t="str">
        <f>MATCH(E57,'16 Active Employee List'!C:C,)&amp;" is location"</f>
        <v>#N/A</v>
      </c>
      <c r="N57" s="54" t="str">
        <f>MATCH(E57,'126 Active Google Accounts w co'!C:C,)&amp;" is location"</f>
        <v>#N/A</v>
      </c>
      <c r="O57" s="40"/>
    </row>
    <row r="58">
      <c r="A58" s="33"/>
      <c r="B58" s="33"/>
      <c r="C58" s="33"/>
      <c r="D58" s="33"/>
      <c r="E58" s="33"/>
      <c r="F58" s="33" t="s">
        <v>153</v>
      </c>
      <c r="G58" s="33" t="s">
        <v>106</v>
      </c>
      <c r="H58" s="33" t="s">
        <v>107</v>
      </c>
      <c r="I58" s="50" t="s">
        <v>51</v>
      </c>
      <c r="J58" s="55" t="s">
        <v>1</v>
      </c>
      <c r="K58" s="55"/>
      <c r="L58" s="55"/>
      <c r="M58" s="129" t="str">
        <f>MATCH(E58,'16 Active Employee List'!C:C,)&amp;" is location"</f>
        <v>#N/A</v>
      </c>
      <c r="N58" s="54" t="str">
        <f>MATCH(E58,'126 Active Google Accounts w co'!C:C,)&amp;" is location"</f>
        <v>#N/A</v>
      </c>
      <c r="O58" s="40"/>
    </row>
    <row r="59">
      <c r="A59" s="33"/>
      <c r="B59" s="33"/>
      <c r="C59" s="33"/>
      <c r="D59" s="33"/>
      <c r="E59" s="33"/>
      <c r="F59" s="33" t="s">
        <v>154</v>
      </c>
      <c r="G59" s="33" t="s">
        <v>106</v>
      </c>
      <c r="H59" s="33" t="s">
        <v>116</v>
      </c>
      <c r="I59" s="50" t="s">
        <v>51</v>
      </c>
      <c r="J59" s="55" t="s">
        <v>1</v>
      </c>
      <c r="K59" s="55"/>
      <c r="L59" s="55"/>
      <c r="M59" s="129" t="str">
        <f>MATCH(E59,'16 Active Employee List'!C:C,)&amp;" is location"</f>
        <v>#N/A</v>
      </c>
      <c r="N59" s="54" t="str">
        <f>MATCH(E59,'126 Active Google Accounts w co'!C:C,)&amp;" is location"</f>
        <v>#N/A</v>
      </c>
      <c r="O59" s="40"/>
    </row>
    <row r="60">
      <c r="A60" s="33"/>
      <c r="B60" s="33"/>
      <c r="C60" s="33"/>
      <c r="D60" s="33"/>
      <c r="E60" s="33"/>
      <c r="F60" s="33" t="s">
        <v>147</v>
      </c>
      <c r="G60" s="33" t="s">
        <v>106</v>
      </c>
      <c r="H60" s="33" t="s">
        <v>109</v>
      </c>
      <c r="I60" s="50" t="s">
        <v>51</v>
      </c>
      <c r="J60" s="55" t="s">
        <v>1</v>
      </c>
      <c r="K60" s="55"/>
      <c r="L60" s="55"/>
      <c r="M60" s="129" t="str">
        <f>MATCH(E60,'16 Active Employee List'!C:C,)&amp;" is location"</f>
        <v>#N/A</v>
      </c>
      <c r="N60" s="54" t="str">
        <f>MATCH(E60,'126 Active Google Accounts w co'!C:C,)&amp;" is location"</f>
        <v>#N/A</v>
      </c>
      <c r="O60" s="40"/>
    </row>
    <row r="61">
      <c r="A61" s="33"/>
      <c r="B61" s="33"/>
      <c r="C61" s="33"/>
      <c r="D61" s="33"/>
      <c r="E61" s="33"/>
      <c r="F61" s="33" t="s">
        <v>155</v>
      </c>
      <c r="G61" s="33" t="s">
        <v>106</v>
      </c>
      <c r="H61" s="33" t="s">
        <v>137</v>
      </c>
      <c r="I61" s="50" t="s">
        <v>51</v>
      </c>
      <c r="J61" s="55" t="s">
        <v>1</v>
      </c>
      <c r="K61" s="55"/>
      <c r="L61" s="55"/>
      <c r="M61" s="129" t="str">
        <f>MATCH(E61,'16 Active Employee List'!C:C,)&amp;" is location"</f>
        <v>#N/A</v>
      </c>
      <c r="N61" s="54" t="str">
        <f>MATCH(E61,'126 Active Google Accounts w co'!C:C,)&amp;" is location"</f>
        <v>#N/A</v>
      </c>
      <c r="O61" s="40"/>
    </row>
    <row r="62">
      <c r="A62" s="33"/>
      <c r="B62" s="33"/>
      <c r="C62" s="33"/>
      <c r="D62" s="33"/>
      <c r="E62" s="33"/>
      <c r="F62" s="33" t="s">
        <v>156</v>
      </c>
      <c r="G62" s="33" t="s">
        <v>106</v>
      </c>
      <c r="H62" s="33" t="s">
        <v>107</v>
      </c>
      <c r="I62" s="50" t="s">
        <v>51</v>
      </c>
      <c r="J62" s="55" t="s">
        <v>1</v>
      </c>
      <c r="K62" s="55"/>
      <c r="L62" s="55"/>
      <c r="M62" s="129" t="str">
        <f>MATCH(E62,'16 Active Employee List'!C:C,)&amp;" is location"</f>
        <v>#N/A</v>
      </c>
      <c r="N62" s="54" t="str">
        <f>MATCH(E62,'126 Active Google Accounts w co'!C:C,)&amp;" is location"</f>
        <v>#N/A</v>
      </c>
      <c r="O62" s="40"/>
    </row>
    <row r="63">
      <c r="A63" s="33"/>
      <c r="B63" s="33"/>
      <c r="C63" s="33"/>
      <c r="D63" s="130"/>
      <c r="E63" s="33"/>
      <c r="F63" s="33" t="s">
        <v>157</v>
      </c>
      <c r="G63" s="33" t="s">
        <v>106</v>
      </c>
      <c r="H63" s="33" t="s">
        <v>116</v>
      </c>
      <c r="I63" s="50" t="s">
        <v>51</v>
      </c>
      <c r="J63" s="55" t="s">
        <v>1</v>
      </c>
      <c r="K63" s="55"/>
      <c r="L63" s="55"/>
      <c r="M63" s="129" t="str">
        <f>MATCH(E63,'16 Active Employee List'!C:C,)&amp;" is location"</f>
        <v>#N/A</v>
      </c>
      <c r="N63" s="54" t="str">
        <f>MATCH(E63,'126 Active Google Accounts w co'!C:C,)&amp;" is location"</f>
        <v>#N/A</v>
      </c>
      <c r="O63" s="40"/>
    </row>
    <row r="64">
      <c r="A64" s="33"/>
      <c r="B64" s="33"/>
      <c r="C64" s="33"/>
      <c r="D64" s="33"/>
      <c r="E64" s="33"/>
      <c r="F64" s="33" t="s">
        <v>158</v>
      </c>
      <c r="G64" s="33" t="s">
        <v>106</v>
      </c>
      <c r="H64" s="33" t="s">
        <v>116</v>
      </c>
      <c r="I64" s="50" t="s">
        <v>51</v>
      </c>
      <c r="J64" s="55" t="s">
        <v>1</v>
      </c>
      <c r="K64" s="55"/>
      <c r="L64" s="55"/>
      <c r="M64" s="129" t="str">
        <f>MATCH(E64,'16 Active Employee List'!C:C,)&amp;" is location"</f>
        <v>#N/A</v>
      </c>
      <c r="N64" s="54" t="str">
        <f>MATCH(E64,'126 Active Google Accounts w co'!C:C,)&amp;" is location"</f>
        <v>#N/A</v>
      </c>
      <c r="O64" s="40"/>
    </row>
    <row r="65">
      <c r="A65" s="33"/>
      <c r="B65" s="33"/>
      <c r="C65" s="33"/>
      <c r="D65" s="33"/>
      <c r="E65" s="33"/>
      <c r="F65" s="33" t="s">
        <v>112</v>
      </c>
      <c r="G65" s="33" t="s">
        <v>106</v>
      </c>
      <c r="H65" s="33" t="s">
        <v>107</v>
      </c>
      <c r="I65" s="50" t="s">
        <v>51</v>
      </c>
      <c r="J65" s="55" t="s">
        <v>1</v>
      </c>
      <c r="K65" s="55"/>
      <c r="L65" s="55"/>
      <c r="M65" s="129" t="str">
        <f>MATCH(E65,'16 Active Employee List'!C:C,)&amp;" is location"</f>
        <v>#N/A</v>
      </c>
      <c r="N65" s="54" t="str">
        <f>MATCH(E65,'126 Active Google Accounts w co'!C:C,)&amp;" is location"</f>
        <v>#N/A</v>
      </c>
      <c r="O65" s="40"/>
    </row>
    <row r="66">
      <c r="A66" s="33"/>
      <c r="B66" s="33"/>
      <c r="C66" s="33"/>
      <c r="D66" s="33"/>
      <c r="E66" s="33"/>
      <c r="F66" s="33" t="s">
        <v>159</v>
      </c>
      <c r="G66" s="33" t="s">
        <v>106</v>
      </c>
      <c r="H66" s="33" t="s">
        <v>107</v>
      </c>
      <c r="I66" s="50" t="s">
        <v>51</v>
      </c>
      <c r="J66" s="55" t="s">
        <v>1</v>
      </c>
      <c r="K66" s="55"/>
      <c r="L66" s="55"/>
      <c r="M66" s="129" t="str">
        <f>MATCH(E66,'16 Active Employee List'!C:C,)&amp;" is location"</f>
        <v>#N/A</v>
      </c>
      <c r="N66" s="54" t="str">
        <f>MATCH(E66,'126 Active Google Accounts w co'!C:C,)&amp;" is location"</f>
        <v>#N/A</v>
      </c>
      <c r="O66" s="40"/>
    </row>
    <row r="67">
      <c r="A67" s="33"/>
      <c r="B67" s="33"/>
      <c r="C67" s="33"/>
      <c r="D67" s="33"/>
      <c r="E67" s="33"/>
      <c r="F67" s="33" t="s">
        <v>160</v>
      </c>
      <c r="G67" s="33" t="s">
        <v>26</v>
      </c>
      <c r="H67" s="130"/>
      <c r="I67" s="50" t="s">
        <v>51</v>
      </c>
      <c r="J67" s="55" t="s">
        <v>1</v>
      </c>
      <c r="K67" s="55"/>
      <c r="L67" s="55"/>
      <c r="M67" s="129" t="str">
        <f>MATCH(E67,'16 Active Employee List'!C:C,)&amp;" is location"</f>
        <v>#N/A</v>
      </c>
      <c r="N67" s="54" t="str">
        <f>MATCH(E67,'126 Active Google Accounts w co'!C:C,)&amp;" is location"</f>
        <v>#N/A</v>
      </c>
      <c r="O67" s="40"/>
    </row>
    <row r="68">
      <c r="A68" s="33"/>
      <c r="B68" s="33"/>
      <c r="C68" s="33"/>
      <c r="D68" s="33"/>
      <c r="E68" s="33"/>
      <c r="F68" s="33" t="s">
        <v>161</v>
      </c>
      <c r="G68" s="33" t="s">
        <v>106</v>
      </c>
      <c r="H68" s="33" t="s">
        <v>116</v>
      </c>
      <c r="I68" s="50" t="s">
        <v>51</v>
      </c>
      <c r="J68" s="55" t="s">
        <v>1</v>
      </c>
      <c r="K68" s="55"/>
      <c r="L68" s="55"/>
      <c r="M68" s="129" t="str">
        <f>MATCH(E68,'16 Active Employee List'!C:C,)&amp;" is location"</f>
        <v>#N/A</v>
      </c>
      <c r="N68" s="54" t="str">
        <f>MATCH(E68,'126 Active Google Accounts w co'!C:C,)&amp;" is location"</f>
        <v>#N/A</v>
      </c>
      <c r="O68" s="40"/>
    </row>
    <row r="69">
      <c r="A69" s="33"/>
      <c r="B69" s="33"/>
      <c r="C69" s="33"/>
      <c r="D69" s="33"/>
      <c r="E69" s="33"/>
      <c r="F69" s="33" t="s">
        <v>162</v>
      </c>
      <c r="G69" s="33" t="s">
        <v>106</v>
      </c>
      <c r="H69" s="33" t="s">
        <v>137</v>
      </c>
      <c r="I69" s="50" t="s">
        <v>51</v>
      </c>
      <c r="J69" s="55" t="s">
        <v>1</v>
      </c>
      <c r="K69" s="55"/>
      <c r="L69" s="55"/>
      <c r="M69" s="129" t="str">
        <f>MATCH(E69,'16 Active Employee List'!C:C,)&amp;" is location"</f>
        <v>#N/A</v>
      </c>
      <c r="N69" s="54" t="str">
        <f>MATCH(E69,'126 Active Google Accounts w co'!C:C,)&amp;" is location"</f>
        <v>#N/A</v>
      </c>
      <c r="O69" s="40"/>
    </row>
    <row r="70">
      <c r="A70" s="33"/>
      <c r="B70" s="33"/>
      <c r="C70" s="33"/>
      <c r="D70" s="33"/>
      <c r="E70" s="33"/>
      <c r="F70" s="33" t="s">
        <v>112</v>
      </c>
      <c r="G70" s="33" t="s">
        <v>106</v>
      </c>
      <c r="H70" s="33" t="s">
        <v>109</v>
      </c>
      <c r="I70" s="50" t="s">
        <v>52</v>
      </c>
      <c r="J70" s="55" t="s">
        <v>1</v>
      </c>
      <c r="K70" s="55"/>
      <c r="L70" s="55"/>
      <c r="M70" s="129" t="str">
        <f>MATCH(E70,'16 Active Employee List'!C:C,)&amp;" is location"</f>
        <v>#N/A</v>
      </c>
      <c r="N70" s="54" t="str">
        <f>MATCH(E70,'126 Active Google Accounts w co'!C:C,)&amp;" is location"</f>
        <v>#N/A</v>
      </c>
      <c r="O70" s="56" t="s">
        <v>26</v>
      </c>
    </row>
    <row r="71">
      <c r="A71" s="33"/>
      <c r="B71" s="33"/>
      <c r="C71" s="33"/>
      <c r="D71" s="33"/>
      <c r="E71" s="33"/>
      <c r="F71" s="33" t="s">
        <v>163</v>
      </c>
      <c r="G71" s="33" t="s">
        <v>106</v>
      </c>
      <c r="H71" s="33" t="s">
        <v>109</v>
      </c>
      <c r="I71" s="50" t="s">
        <v>51</v>
      </c>
      <c r="J71" s="55" t="s">
        <v>1</v>
      </c>
      <c r="K71" s="55"/>
      <c r="L71" s="55"/>
      <c r="M71" s="129" t="str">
        <f>MATCH(E71,'16 Active Employee List'!C:C,)&amp;" is location"</f>
        <v>#N/A</v>
      </c>
      <c r="N71" s="54" t="str">
        <f>MATCH(E71,'126 Active Google Accounts w co'!C:C,)&amp;" is location"</f>
        <v>#N/A</v>
      </c>
      <c r="O71" s="40"/>
    </row>
    <row r="72">
      <c r="A72" s="33"/>
      <c r="B72" s="33"/>
      <c r="C72" s="33"/>
      <c r="D72" s="33"/>
      <c r="E72" s="33"/>
      <c r="F72" s="33" t="s">
        <v>164</v>
      </c>
      <c r="G72" s="33" t="s">
        <v>106</v>
      </c>
      <c r="H72" s="33" t="s">
        <v>109</v>
      </c>
      <c r="I72" s="50" t="s">
        <v>51</v>
      </c>
      <c r="J72" s="55" t="s">
        <v>1</v>
      </c>
      <c r="K72" s="55"/>
      <c r="L72" s="55"/>
      <c r="M72" s="129" t="str">
        <f>MATCH(E72,'16 Active Employee List'!C:C,)&amp;" is location"</f>
        <v>#N/A</v>
      </c>
      <c r="N72" s="54" t="str">
        <f>MATCH(E72,'126 Active Google Accounts w co'!C:C,)&amp;" is location"</f>
        <v>#N/A</v>
      </c>
      <c r="O72" s="40"/>
    </row>
    <row r="73">
      <c r="A73" s="33"/>
      <c r="B73" s="33"/>
      <c r="C73" s="33"/>
      <c r="D73" s="33"/>
      <c r="E73" s="33"/>
      <c r="F73" s="33" t="s">
        <v>165</v>
      </c>
      <c r="G73" s="33" t="s">
        <v>106</v>
      </c>
      <c r="H73" s="33" t="s">
        <v>109</v>
      </c>
      <c r="I73" s="50" t="s">
        <v>51</v>
      </c>
      <c r="J73" s="55" t="s">
        <v>1</v>
      </c>
      <c r="K73" s="55"/>
      <c r="L73" s="55"/>
      <c r="M73" s="129" t="str">
        <f>MATCH(E73,'16 Active Employee List'!C:C,)&amp;" is location"</f>
        <v>#N/A</v>
      </c>
      <c r="N73" s="54" t="str">
        <f>MATCH(E73,'126 Active Google Accounts w co'!C:C,)&amp;" is location"</f>
        <v>#N/A</v>
      </c>
      <c r="O73" s="40"/>
    </row>
    <row r="74">
      <c r="A74" s="33"/>
      <c r="B74" s="33"/>
      <c r="C74" s="33"/>
      <c r="D74" s="33"/>
      <c r="E74" s="33"/>
      <c r="F74" s="33" t="s">
        <v>166</v>
      </c>
      <c r="G74" s="33" t="s">
        <v>106</v>
      </c>
      <c r="H74" s="33" t="s">
        <v>109</v>
      </c>
      <c r="I74" s="50" t="s">
        <v>52</v>
      </c>
      <c r="J74" s="55" t="s">
        <v>1</v>
      </c>
      <c r="K74" s="55"/>
      <c r="L74" s="55"/>
      <c r="M74" s="129" t="str">
        <f>MATCH(E74,'16 Active Employee List'!C:C,)&amp;" is location"</f>
        <v>#N/A</v>
      </c>
      <c r="N74" s="54" t="str">
        <f>MATCH(E74,'126 Active Google Accounts w co'!C:C,)&amp;" is location"</f>
        <v>#N/A</v>
      </c>
      <c r="O74" s="56" t="s">
        <v>26</v>
      </c>
    </row>
    <row r="75">
      <c r="A75" s="33"/>
      <c r="B75" s="33"/>
      <c r="C75" s="33"/>
      <c r="D75" s="33"/>
      <c r="E75" s="33"/>
      <c r="F75" s="33" t="s">
        <v>167</v>
      </c>
      <c r="G75" s="33" t="s">
        <v>106</v>
      </c>
      <c r="H75" s="33" t="s">
        <v>137</v>
      </c>
      <c r="I75" s="50" t="s">
        <v>51</v>
      </c>
      <c r="J75" s="55" t="s">
        <v>1</v>
      </c>
      <c r="K75" s="55"/>
      <c r="L75" s="55"/>
      <c r="M75" s="129" t="str">
        <f>MATCH(E75,'16 Active Employee List'!C:C,)&amp;" is location"</f>
        <v>#N/A</v>
      </c>
      <c r="N75" s="54" t="str">
        <f>MATCH(E75,'126 Active Google Accounts w co'!C:C,)&amp;" is location"</f>
        <v>#N/A</v>
      </c>
      <c r="O75" s="40"/>
    </row>
    <row r="76">
      <c r="A76" s="33"/>
      <c r="B76" s="33"/>
      <c r="C76" s="33"/>
      <c r="D76" s="33"/>
      <c r="E76" s="33"/>
      <c r="F76" s="33" t="s">
        <v>113</v>
      </c>
      <c r="G76" s="33" t="s">
        <v>106</v>
      </c>
      <c r="H76" s="33" t="s">
        <v>109</v>
      </c>
      <c r="I76" s="50" t="s">
        <v>51</v>
      </c>
      <c r="J76" s="55" t="s">
        <v>1</v>
      </c>
      <c r="K76" s="55"/>
      <c r="L76" s="55"/>
      <c r="M76" s="129" t="str">
        <f>MATCH(E76,'16 Active Employee List'!C:C,)&amp;" is location"</f>
        <v>#N/A</v>
      </c>
      <c r="N76" s="54" t="str">
        <f>MATCH(E76,'126 Active Google Accounts w co'!C:C,)&amp;" is location"</f>
        <v>#N/A</v>
      </c>
      <c r="O76" s="40"/>
    </row>
    <row r="77">
      <c r="A77" s="33"/>
      <c r="B77" s="33"/>
      <c r="C77" s="33"/>
      <c r="D77" s="130"/>
      <c r="E77" s="33"/>
      <c r="F77" s="33" t="s">
        <v>168</v>
      </c>
      <c r="G77" s="33" t="s">
        <v>26</v>
      </c>
      <c r="H77" s="130"/>
      <c r="I77" s="50" t="s">
        <v>51</v>
      </c>
      <c r="J77" s="55" t="s">
        <v>1</v>
      </c>
      <c r="K77" s="55"/>
      <c r="L77" s="55"/>
      <c r="M77" s="129" t="str">
        <f>MATCH(E77,'16 Active Employee List'!C:C,)&amp;" is location"</f>
        <v>#N/A</v>
      </c>
      <c r="N77" s="54" t="str">
        <f>MATCH(E77,'126 Active Google Accounts w co'!C:C,)&amp;" is location"</f>
        <v>#N/A</v>
      </c>
      <c r="O77" s="40"/>
    </row>
    <row r="78">
      <c r="A78" s="33"/>
      <c r="B78" s="33"/>
      <c r="C78" s="33"/>
      <c r="D78" s="33"/>
      <c r="E78" s="33"/>
      <c r="F78" s="33" t="s">
        <v>112</v>
      </c>
      <c r="G78" s="33" t="s">
        <v>106</v>
      </c>
      <c r="H78" s="33" t="s">
        <v>109</v>
      </c>
      <c r="I78" s="50" t="s">
        <v>52</v>
      </c>
      <c r="J78" s="55" t="s">
        <v>1</v>
      </c>
      <c r="K78" s="55"/>
      <c r="L78" s="55"/>
      <c r="M78" s="129" t="str">
        <f>MATCH(E78,'16 Active Employee List'!C:C,)&amp;" is location"</f>
        <v>#N/A</v>
      </c>
      <c r="N78" s="54" t="str">
        <f>MATCH(E78,'126 Active Google Accounts w co'!C:C,)&amp;" is location"</f>
        <v>#N/A</v>
      </c>
      <c r="O78" s="56" t="s">
        <v>26</v>
      </c>
    </row>
    <row r="79">
      <c r="A79" s="33"/>
      <c r="B79" s="33"/>
      <c r="C79" s="33"/>
      <c r="D79" s="130"/>
      <c r="E79" s="33"/>
      <c r="F79" s="33" t="s">
        <v>169</v>
      </c>
      <c r="G79" s="33" t="s">
        <v>26</v>
      </c>
      <c r="H79" s="130"/>
      <c r="I79" s="50" t="s">
        <v>51</v>
      </c>
      <c r="J79" s="55" t="s">
        <v>1</v>
      </c>
      <c r="K79" s="55"/>
      <c r="L79" s="55"/>
      <c r="M79" s="129" t="str">
        <f>MATCH(E79,'16 Active Employee List'!C:C,)&amp;" is location"</f>
        <v>#N/A</v>
      </c>
      <c r="N79" s="54" t="str">
        <f>MATCH(E79,'126 Active Google Accounts w co'!C:C,)&amp;" is location"</f>
        <v>#N/A</v>
      </c>
      <c r="O79" s="40"/>
    </row>
    <row r="80">
      <c r="A80" s="33"/>
      <c r="B80" s="33"/>
      <c r="C80" s="33"/>
      <c r="D80" s="33"/>
      <c r="E80" s="33"/>
      <c r="F80" s="33" t="s">
        <v>130</v>
      </c>
      <c r="G80" s="33" t="s">
        <v>106</v>
      </c>
      <c r="H80" s="33" t="s">
        <v>109</v>
      </c>
      <c r="I80" s="50" t="s">
        <v>52</v>
      </c>
      <c r="J80" s="55" t="s">
        <v>1</v>
      </c>
      <c r="K80" s="55"/>
      <c r="L80" s="55"/>
      <c r="M80" s="129" t="str">
        <f>MATCH(E80,'16 Active Employee List'!C:C,)&amp;" is location"</f>
        <v>#N/A</v>
      </c>
      <c r="N80" s="54" t="str">
        <f>MATCH(E80,'126 Active Google Accounts w co'!C:C,)&amp;" is location"</f>
        <v>#N/A</v>
      </c>
      <c r="O80" s="56" t="s">
        <v>26</v>
      </c>
    </row>
    <row r="81">
      <c r="A81" s="33"/>
      <c r="B81" s="33"/>
      <c r="C81" s="33"/>
      <c r="D81" s="33"/>
      <c r="E81" s="33"/>
      <c r="F81" s="33" t="s">
        <v>170</v>
      </c>
      <c r="G81" s="33" t="s">
        <v>106</v>
      </c>
      <c r="H81" s="33" t="s">
        <v>109</v>
      </c>
      <c r="I81" s="50" t="s">
        <v>51</v>
      </c>
      <c r="J81" s="55" t="s">
        <v>1</v>
      </c>
      <c r="K81" s="55"/>
      <c r="L81" s="55"/>
      <c r="M81" s="129" t="str">
        <f>MATCH(E81,'16 Active Employee List'!C:C,)&amp;" is location"</f>
        <v>#N/A</v>
      </c>
      <c r="N81" s="54" t="str">
        <f>MATCH(E81,'126 Active Google Accounts w co'!C:C,)&amp;" is location"</f>
        <v>#N/A</v>
      </c>
      <c r="O81" s="40"/>
    </row>
    <row r="82">
      <c r="A82" s="33"/>
      <c r="B82" s="33"/>
      <c r="C82" s="33"/>
      <c r="D82" s="33"/>
      <c r="E82" s="33"/>
      <c r="F82" s="33" t="s">
        <v>171</v>
      </c>
      <c r="G82" s="33" t="s">
        <v>106</v>
      </c>
      <c r="H82" s="33" t="s">
        <v>109</v>
      </c>
      <c r="I82" s="50" t="s">
        <v>52</v>
      </c>
      <c r="J82" s="55" t="s">
        <v>1</v>
      </c>
      <c r="K82" s="55"/>
      <c r="L82" s="55"/>
      <c r="M82" s="129" t="str">
        <f>MATCH(E82,'16 Active Employee List'!C:C,)&amp;" is location"</f>
        <v>#N/A</v>
      </c>
      <c r="N82" s="54" t="str">
        <f>MATCH(E82,'126 Active Google Accounts w co'!C:C,)&amp;" is location"</f>
        <v>#N/A</v>
      </c>
      <c r="O82" s="56" t="s">
        <v>26</v>
      </c>
    </row>
    <row r="83">
      <c r="A83" s="33"/>
      <c r="B83" s="33"/>
      <c r="C83" s="33"/>
      <c r="D83" s="33"/>
      <c r="E83" s="33"/>
      <c r="F83" s="33" t="s">
        <v>172</v>
      </c>
      <c r="G83" s="33" t="s">
        <v>106</v>
      </c>
      <c r="H83" s="33" t="s">
        <v>116</v>
      </c>
      <c r="I83" s="50" t="s">
        <v>51</v>
      </c>
      <c r="J83" s="55" t="s">
        <v>1</v>
      </c>
      <c r="K83" s="55"/>
      <c r="L83" s="55"/>
      <c r="M83" s="129" t="str">
        <f>MATCH(E83,'16 Active Employee List'!C:C,)&amp;" is location"</f>
        <v>#N/A</v>
      </c>
      <c r="N83" s="54" t="str">
        <f>MATCH(E83,'126 Active Google Accounts w co'!C:C,)&amp;" is location"</f>
        <v>#N/A</v>
      </c>
      <c r="O83" s="40"/>
    </row>
    <row r="84">
      <c r="A84" s="33"/>
      <c r="B84" s="33"/>
      <c r="C84" s="33"/>
      <c r="D84" s="33"/>
      <c r="E84" s="33"/>
      <c r="F84" s="33" t="s">
        <v>173</v>
      </c>
      <c r="G84" s="33" t="s">
        <v>26</v>
      </c>
      <c r="H84" s="130"/>
      <c r="I84" s="50" t="s">
        <v>51</v>
      </c>
      <c r="J84" s="55" t="s">
        <v>1</v>
      </c>
      <c r="K84" s="55"/>
      <c r="L84" s="55"/>
      <c r="M84" s="129" t="str">
        <f>MATCH(E84,'16 Active Employee List'!C:C,)&amp;" is location"</f>
        <v>#N/A</v>
      </c>
      <c r="N84" s="54" t="str">
        <f>MATCH(E84,'126 Active Google Accounts w co'!C:C,)&amp;" is location"</f>
        <v>#N/A</v>
      </c>
      <c r="O84" s="40"/>
    </row>
    <row r="85">
      <c r="A85" s="33"/>
      <c r="B85" s="33"/>
      <c r="C85" s="33"/>
      <c r="D85" s="130"/>
      <c r="E85" s="33"/>
      <c r="F85" s="33" t="s">
        <v>134</v>
      </c>
      <c r="G85" s="33" t="s">
        <v>106</v>
      </c>
      <c r="H85" s="33" t="s">
        <v>109</v>
      </c>
      <c r="I85" s="50" t="s">
        <v>52</v>
      </c>
      <c r="J85" s="55" t="s">
        <v>1</v>
      </c>
      <c r="K85" s="55"/>
      <c r="L85" s="55"/>
      <c r="M85" s="129" t="str">
        <f>MATCH(E85,'16 Active Employee List'!C:C,)&amp;" is location"</f>
        <v>#N/A</v>
      </c>
      <c r="N85" s="54" t="str">
        <f>MATCH(E85,'126 Active Google Accounts w co'!C:C,)&amp;" is location"</f>
        <v>#N/A</v>
      </c>
      <c r="O85" s="56" t="s">
        <v>26</v>
      </c>
    </row>
    <row r="86">
      <c r="A86" s="33"/>
      <c r="B86" s="33"/>
      <c r="C86" s="33"/>
      <c r="D86" s="33"/>
      <c r="E86" s="33"/>
      <c r="F86" s="33" t="s">
        <v>174</v>
      </c>
      <c r="G86" s="33" t="s">
        <v>106</v>
      </c>
      <c r="H86" s="33" t="s">
        <v>137</v>
      </c>
      <c r="I86" s="50" t="s">
        <v>52</v>
      </c>
      <c r="J86" s="55" t="s">
        <v>1</v>
      </c>
      <c r="K86" s="55"/>
      <c r="L86" s="55"/>
      <c r="M86" s="129" t="str">
        <f>MATCH(E86,'16 Active Employee List'!C:C,)&amp;" is location"</f>
        <v>#N/A</v>
      </c>
      <c r="N86" s="54" t="str">
        <f>MATCH(E86,'126 Active Google Accounts w co'!C:C,)&amp;" is location"</f>
        <v>#N/A</v>
      </c>
      <c r="O86" s="56" t="s">
        <v>26</v>
      </c>
    </row>
    <row r="87">
      <c r="A87" s="33"/>
      <c r="B87" s="33"/>
      <c r="C87" s="33"/>
      <c r="D87" s="33"/>
      <c r="E87" s="33"/>
      <c r="F87" s="33" t="s">
        <v>175</v>
      </c>
      <c r="G87" s="33" t="s">
        <v>106</v>
      </c>
      <c r="H87" s="130"/>
      <c r="I87" s="50" t="s">
        <v>51</v>
      </c>
      <c r="J87" s="55" t="s">
        <v>1</v>
      </c>
      <c r="K87" s="55"/>
      <c r="L87" s="55"/>
      <c r="M87" s="129" t="str">
        <f>MATCH(E87,'16 Active Employee List'!C:C,)&amp;" is location"</f>
        <v>#N/A</v>
      </c>
      <c r="N87" s="54" t="str">
        <f>MATCH(E87,'126 Active Google Accounts w co'!C:C,)&amp;" is location"</f>
        <v>#N/A</v>
      </c>
      <c r="O87" s="40"/>
    </row>
    <row r="88">
      <c r="A88" s="33"/>
      <c r="B88" s="33"/>
      <c r="C88" s="33"/>
      <c r="D88" s="33"/>
      <c r="E88" s="33"/>
      <c r="F88" s="33" t="s">
        <v>159</v>
      </c>
      <c r="G88" s="33" t="s">
        <v>106</v>
      </c>
      <c r="H88" s="33" t="s">
        <v>137</v>
      </c>
      <c r="I88" s="50" t="s">
        <v>51</v>
      </c>
      <c r="J88" s="55" t="s">
        <v>1</v>
      </c>
      <c r="K88" s="55"/>
      <c r="L88" s="55"/>
      <c r="M88" s="129" t="str">
        <f>MATCH(E88,'16 Active Employee List'!C:C,)&amp;" is location"</f>
        <v>#N/A</v>
      </c>
      <c r="N88" s="54" t="str">
        <f>MATCH(E88,'126 Active Google Accounts w co'!C:C,)&amp;" is location"</f>
        <v>#N/A</v>
      </c>
      <c r="O88" s="40"/>
    </row>
    <row r="89">
      <c r="A89" s="33"/>
      <c r="B89" s="33"/>
      <c r="C89" s="33"/>
      <c r="D89" s="33"/>
      <c r="E89" s="33"/>
      <c r="F89" s="33" t="s">
        <v>176</v>
      </c>
      <c r="G89" s="33" t="s">
        <v>106</v>
      </c>
      <c r="H89" s="33" t="s">
        <v>137</v>
      </c>
      <c r="I89" s="50" t="s">
        <v>51</v>
      </c>
      <c r="J89" s="55" t="s">
        <v>1</v>
      </c>
      <c r="K89" s="55"/>
      <c r="L89" s="55"/>
      <c r="M89" s="129" t="str">
        <f>MATCH(E89,'16 Active Employee List'!C:C,)&amp;" is location"</f>
        <v>#N/A</v>
      </c>
      <c r="N89" s="54" t="str">
        <f>MATCH(E89,'126 Active Google Accounts w co'!C:C,)&amp;" is location"</f>
        <v>#N/A</v>
      </c>
      <c r="O89" s="40"/>
    </row>
    <row r="90">
      <c r="A90" s="33"/>
      <c r="B90" s="33"/>
      <c r="C90" s="33"/>
      <c r="D90" s="33"/>
      <c r="E90" s="33"/>
      <c r="F90" s="33" t="s">
        <v>177</v>
      </c>
      <c r="G90" s="33" t="s">
        <v>106</v>
      </c>
      <c r="H90" s="33" t="s">
        <v>109</v>
      </c>
      <c r="I90" s="50" t="s">
        <v>52</v>
      </c>
      <c r="J90" s="55" t="s">
        <v>1</v>
      </c>
      <c r="K90" s="55"/>
      <c r="L90" s="55"/>
      <c r="M90" s="129" t="str">
        <f>MATCH(E90,'16 Active Employee List'!C:C,)&amp;" is location"</f>
        <v>#N/A</v>
      </c>
      <c r="N90" s="54" t="str">
        <f>MATCH(E90,'126 Active Google Accounts w co'!C:C,)&amp;" is location"</f>
        <v>#N/A</v>
      </c>
      <c r="O90" s="56" t="s">
        <v>26</v>
      </c>
    </row>
    <row r="91">
      <c r="A91" s="33"/>
      <c r="B91" s="33"/>
      <c r="C91" s="33"/>
      <c r="D91" s="33"/>
      <c r="E91" s="33"/>
      <c r="F91" s="33" t="s">
        <v>178</v>
      </c>
      <c r="G91" s="33" t="s">
        <v>106</v>
      </c>
      <c r="H91" s="33" t="s">
        <v>116</v>
      </c>
      <c r="I91" s="50" t="s">
        <v>51</v>
      </c>
      <c r="J91" s="55" t="s">
        <v>1</v>
      </c>
      <c r="K91" s="55"/>
      <c r="L91" s="55"/>
      <c r="M91" s="129" t="str">
        <f>MATCH(E91,'16 Active Employee List'!C:C,)&amp;" is location"</f>
        <v>#N/A</v>
      </c>
      <c r="N91" s="54" t="str">
        <f>MATCH(E91,'126 Active Google Accounts w co'!C:C,)&amp;" is location"</f>
        <v>#N/A</v>
      </c>
      <c r="O91" s="40"/>
    </row>
    <row r="92">
      <c r="A92" s="33"/>
      <c r="B92" s="33"/>
      <c r="C92" s="33"/>
      <c r="D92" s="33"/>
      <c r="E92" s="33"/>
      <c r="F92" s="33" t="s">
        <v>179</v>
      </c>
      <c r="G92" s="33" t="s">
        <v>106</v>
      </c>
      <c r="H92" s="33" t="s">
        <v>116</v>
      </c>
      <c r="I92" s="129"/>
      <c r="J92" s="55" t="s">
        <v>1</v>
      </c>
      <c r="K92" s="55"/>
      <c r="L92" s="55"/>
      <c r="M92" s="129" t="str">
        <f>MATCH(E92,'16 Active Employee List'!C:C,)&amp;" is location"</f>
        <v>#N/A</v>
      </c>
      <c r="N92" s="54" t="str">
        <f>MATCH(E92,'126 Active Google Accounts w co'!C:C,)&amp;" is location"</f>
        <v>#N/A</v>
      </c>
      <c r="O92" s="40"/>
    </row>
    <row r="93">
      <c r="A93" s="33"/>
      <c r="B93" s="33"/>
      <c r="C93" s="33"/>
      <c r="D93" s="130"/>
      <c r="E93" s="33"/>
      <c r="F93" s="33" t="s">
        <v>180</v>
      </c>
      <c r="G93" s="33" t="s">
        <v>106</v>
      </c>
      <c r="H93" s="33" t="s">
        <v>116</v>
      </c>
      <c r="I93" s="50" t="s">
        <v>51</v>
      </c>
      <c r="J93" s="55" t="s">
        <v>1</v>
      </c>
      <c r="K93" s="55"/>
      <c r="L93" s="55"/>
      <c r="M93" s="129" t="str">
        <f>MATCH(E93,'16 Active Employee List'!C:C,)&amp;" is location"</f>
        <v>#N/A</v>
      </c>
      <c r="N93" s="54" t="str">
        <f>MATCH(E93,'126 Active Google Accounts w co'!C:C,)&amp;" is location"</f>
        <v>#N/A</v>
      </c>
      <c r="O93" s="40"/>
    </row>
    <row r="94">
      <c r="A94" s="33"/>
      <c r="B94" s="33"/>
      <c r="C94" s="33"/>
      <c r="D94" s="33"/>
      <c r="E94" s="33"/>
      <c r="F94" s="33" t="s">
        <v>175</v>
      </c>
      <c r="G94" s="33" t="s">
        <v>106</v>
      </c>
      <c r="H94" s="33" t="s">
        <v>109</v>
      </c>
      <c r="I94" s="50" t="s">
        <v>51</v>
      </c>
      <c r="J94" s="55" t="s">
        <v>1</v>
      </c>
      <c r="K94" s="55"/>
      <c r="L94" s="55"/>
      <c r="M94" s="129" t="str">
        <f>MATCH(E94,'16 Active Employee List'!C:C,)&amp;" is location"</f>
        <v>#N/A</v>
      </c>
      <c r="N94" s="54" t="str">
        <f>MATCH(E94,'126 Active Google Accounts w co'!C:C,)&amp;" is location"</f>
        <v>#N/A</v>
      </c>
      <c r="O94" s="40"/>
    </row>
    <row r="95">
      <c r="A95" s="33"/>
      <c r="B95" s="33"/>
      <c r="C95" s="33"/>
      <c r="D95" s="130"/>
      <c r="E95" s="33"/>
      <c r="F95" s="33" t="s">
        <v>181</v>
      </c>
      <c r="G95" s="33" t="s">
        <v>26</v>
      </c>
      <c r="H95" s="130"/>
      <c r="I95" s="50" t="s">
        <v>51</v>
      </c>
      <c r="J95" s="55" t="s">
        <v>1</v>
      </c>
      <c r="K95" s="55"/>
      <c r="L95" s="55"/>
      <c r="M95" s="129" t="str">
        <f>MATCH(E95,'16 Active Employee List'!C:C,)&amp;" is location"</f>
        <v>#N/A</v>
      </c>
      <c r="N95" s="54" t="str">
        <f>MATCH(E95,'126 Active Google Accounts w co'!C:C,)&amp;" is location"</f>
        <v>#N/A</v>
      </c>
      <c r="O95" s="40"/>
    </row>
    <row r="96">
      <c r="A96" s="33"/>
      <c r="B96" s="33"/>
      <c r="C96" s="33"/>
      <c r="D96" s="33"/>
      <c r="E96" s="33"/>
      <c r="F96" s="33" t="s">
        <v>112</v>
      </c>
      <c r="G96" s="33" t="s">
        <v>106</v>
      </c>
      <c r="H96" s="33" t="s">
        <v>107</v>
      </c>
      <c r="I96" s="50" t="s">
        <v>51</v>
      </c>
      <c r="J96" s="55" t="s">
        <v>1</v>
      </c>
      <c r="K96" s="55"/>
      <c r="L96" s="55"/>
      <c r="M96" s="129" t="str">
        <f>MATCH(E96,'16 Active Employee List'!C:C,)&amp;" is location"</f>
        <v>#N/A</v>
      </c>
      <c r="N96" s="54" t="str">
        <f>MATCH(E96,'126 Active Google Accounts w co'!C:C,)&amp;" is location"</f>
        <v>#N/A</v>
      </c>
      <c r="O96" s="40"/>
    </row>
    <row r="97">
      <c r="A97" s="33"/>
      <c r="B97" s="33"/>
      <c r="C97" s="33"/>
      <c r="D97" s="33"/>
      <c r="E97" s="33"/>
      <c r="F97" s="33" t="s">
        <v>182</v>
      </c>
      <c r="G97" s="33" t="s">
        <v>106</v>
      </c>
      <c r="H97" s="33" t="s">
        <v>116</v>
      </c>
      <c r="I97" s="50" t="s">
        <v>51</v>
      </c>
      <c r="J97" s="55" t="s">
        <v>1</v>
      </c>
      <c r="K97" s="55"/>
      <c r="L97" s="55"/>
      <c r="M97" s="129" t="str">
        <f>MATCH(E97,'16 Active Employee List'!C:C,)&amp;" is location"</f>
        <v>#N/A</v>
      </c>
      <c r="N97" s="54" t="str">
        <f>MATCH(E97,'126 Active Google Accounts w co'!C:C,)&amp;" is location"</f>
        <v>#N/A</v>
      </c>
      <c r="O97" s="40"/>
    </row>
    <row r="98">
      <c r="A98" s="33"/>
      <c r="B98" s="33"/>
      <c r="C98" s="33"/>
      <c r="D98" s="33"/>
      <c r="E98" s="33"/>
      <c r="F98" s="33" t="s">
        <v>154</v>
      </c>
      <c r="G98" s="33" t="s">
        <v>26</v>
      </c>
      <c r="H98" s="130"/>
      <c r="I98" s="50" t="s">
        <v>51</v>
      </c>
      <c r="J98" s="55" t="s">
        <v>1</v>
      </c>
      <c r="K98" s="55"/>
      <c r="L98" s="55"/>
      <c r="M98" s="129" t="str">
        <f>MATCH(E98,'16 Active Employee List'!C:C,)&amp;" is location"</f>
        <v>#N/A</v>
      </c>
      <c r="N98" s="54" t="str">
        <f>MATCH(E98,'126 Active Google Accounts w co'!C:C,)&amp;" is location"</f>
        <v>#N/A</v>
      </c>
      <c r="O98" s="40"/>
    </row>
    <row r="99">
      <c r="A99" s="33"/>
      <c r="B99" s="33"/>
      <c r="C99" s="33"/>
      <c r="D99" s="33"/>
      <c r="E99" s="33"/>
      <c r="F99" s="33" t="s">
        <v>183</v>
      </c>
      <c r="G99" s="33" t="s">
        <v>26</v>
      </c>
      <c r="H99" s="33" t="s">
        <v>184</v>
      </c>
      <c r="I99" s="50" t="s">
        <v>51</v>
      </c>
      <c r="J99" s="55" t="s">
        <v>1</v>
      </c>
      <c r="K99" s="55"/>
      <c r="L99" s="55"/>
      <c r="M99" s="129" t="str">
        <f>MATCH(E99,'16 Active Employee List'!C:C,)&amp;" is location"</f>
        <v>#N/A</v>
      </c>
      <c r="N99" s="54" t="str">
        <f>MATCH(E99,'126 Active Google Accounts w co'!C:C,)&amp;" is location"</f>
        <v>#N/A</v>
      </c>
      <c r="O99" s="40"/>
    </row>
    <row r="100">
      <c r="A100" s="33"/>
      <c r="B100" s="33"/>
      <c r="C100" s="33"/>
      <c r="D100" s="33"/>
      <c r="E100" s="33"/>
      <c r="F100" s="33" t="s">
        <v>185</v>
      </c>
      <c r="G100" s="33" t="s">
        <v>106</v>
      </c>
      <c r="H100" s="130"/>
      <c r="I100" s="50" t="s">
        <v>51</v>
      </c>
      <c r="J100" s="55" t="s">
        <v>1</v>
      </c>
      <c r="K100" s="55"/>
      <c r="L100" s="55"/>
      <c r="M100" s="129" t="str">
        <f>MATCH(E100,'16 Active Employee List'!C:C,)&amp;" is location"</f>
        <v>#N/A</v>
      </c>
      <c r="N100" s="54" t="str">
        <f>MATCH(E100,'126 Active Google Accounts w co'!C:C,)&amp;" is location"</f>
        <v>#N/A</v>
      </c>
      <c r="O100" s="40"/>
    </row>
    <row r="101">
      <c r="A101" s="33"/>
      <c r="B101" s="33"/>
      <c r="C101" s="33"/>
      <c r="D101" s="33"/>
      <c r="E101" s="33"/>
      <c r="F101" s="33" t="s">
        <v>186</v>
      </c>
      <c r="G101" s="33" t="s">
        <v>106</v>
      </c>
      <c r="H101" s="33" t="s">
        <v>109</v>
      </c>
      <c r="I101" s="50" t="s">
        <v>51</v>
      </c>
      <c r="J101" s="55" t="s">
        <v>1</v>
      </c>
      <c r="K101" s="55"/>
      <c r="L101" s="55"/>
      <c r="M101" s="129" t="str">
        <f>MATCH(E101,'16 Active Employee List'!C:C,)&amp;" is location"</f>
        <v>#N/A</v>
      </c>
      <c r="N101" s="54" t="str">
        <f>MATCH(E101,'126 Active Google Accounts w co'!C:C,)&amp;" is location"</f>
        <v>#N/A</v>
      </c>
      <c r="O101" s="40"/>
    </row>
    <row r="102">
      <c r="A102" s="33"/>
      <c r="B102" s="33"/>
      <c r="C102" s="33"/>
      <c r="D102" s="33"/>
      <c r="E102" s="33"/>
      <c r="F102" s="33" t="s">
        <v>187</v>
      </c>
      <c r="G102" s="33" t="s">
        <v>106</v>
      </c>
      <c r="H102" s="33" t="s">
        <v>137</v>
      </c>
      <c r="I102" s="50" t="s">
        <v>51</v>
      </c>
      <c r="J102" s="55" t="s">
        <v>1</v>
      </c>
      <c r="K102" s="55"/>
      <c r="L102" s="55"/>
      <c r="M102" s="129" t="str">
        <f>MATCH(E102,'16 Active Employee List'!C:C,)&amp;" is location"</f>
        <v>#N/A</v>
      </c>
      <c r="N102" s="54" t="str">
        <f>MATCH(E102,'126 Active Google Accounts w co'!C:C,)&amp;" is location"</f>
        <v>#N/A</v>
      </c>
      <c r="O102" s="40"/>
    </row>
    <row r="103">
      <c r="A103" s="33"/>
      <c r="B103" s="33"/>
      <c r="C103" s="33"/>
      <c r="D103" s="33"/>
      <c r="E103" s="33"/>
      <c r="F103" s="33" t="s">
        <v>188</v>
      </c>
      <c r="G103" s="33" t="s">
        <v>106</v>
      </c>
      <c r="H103" s="33" t="s">
        <v>109</v>
      </c>
      <c r="I103" s="50" t="s">
        <v>52</v>
      </c>
      <c r="J103" s="55" t="s">
        <v>1</v>
      </c>
      <c r="K103" s="55"/>
      <c r="L103" s="55"/>
      <c r="M103" s="129" t="str">
        <f>MATCH(E103,'16 Active Employee List'!C:C,)&amp;" is location"</f>
        <v>#N/A</v>
      </c>
      <c r="N103" s="54" t="str">
        <f>MATCH(E103,'126 Active Google Accounts w co'!C:C,)&amp;" is location"</f>
        <v>#N/A</v>
      </c>
      <c r="O103" s="56" t="s">
        <v>26</v>
      </c>
    </row>
    <row r="104">
      <c r="A104" s="33"/>
      <c r="B104" s="33"/>
      <c r="C104" s="33"/>
      <c r="D104" s="130"/>
      <c r="E104" s="33"/>
      <c r="F104" s="33" t="s">
        <v>189</v>
      </c>
      <c r="G104" s="33" t="s">
        <v>106</v>
      </c>
      <c r="H104" s="33" t="s">
        <v>116</v>
      </c>
      <c r="I104" s="50" t="s">
        <v>51</v>
      </c>
      <c r="J104" s="55" t="s">
        <v>1</v>
      </c>
      <c r="K104" s="55"/>
      <c r="L104" s="55"/>
      <c r="M104" s="129" t="str">
        <f>MATCH(E104,'16 Active Employee List'!C:C,)&amp;" is location"</f>
        <v>#N/A</v>
      </c>
      <c r="N104" s="54" t="str">
        <f>MATCH(E104,'126 Active Google Accounts w co'!C:C,)&amp;" is location"</f>
        <v>#N/A</v>
      </c>
      <c r="O104" s="40"/>
    </row>
    <row r="105">
      <c r="A105" s="33"/>
      <c r="B105" s="33"/>
      <c r="C105" s="33"/>
      <c r="D105" s="33"/>
      <c r="E105" s="33"/>
      <c r="F105" s="33" t="s">
        <v>190</v>
      </c>
      <c r="G105" s="33" t="s">
        <v>26</v>
      </c>
      <c r="H105" s="33" t="s">
        <v>107</v>
      </c>
      <c r="I105" s="50" t="s">
        <v>51</v>
      </c>
      <c r="J105" s="55" t="s">
        <v>1</v>
      </c>
      <c r="K105" s="55"/>
      <c r="L105" s="55"/>
      <c r="M105" s="129" t="str">
        <f>MATCH(E105,'16 Active Employee List'!C:C,)&amp;" is location"</f>
        <v>#N/A</v>
      </c>
      <c r="N105" s="54" t="str">
        <f>MATCH(E105,'126 Active Google Accounts w co'!C:C,)&amp;" is location"</f>
        <v>#N/A</v>
      </c>
      <c r="O105" s="40"/>
    </row>
    <row r="106">
      <c r="A106" s="33"/>
      <c r="B106" s="33"/>
      <c r="C106" s="33"/>
      <c r="D106" s="33"/>
      <c r="E106" s="33"/>
      <c r="F106" s="33" t="s">
        <v>191</v>
      </c>
      <c r="G106" s="33" t="s">
        <v>106</v>
      </c>
      <c r="H106" s="33" t="s">
        <v>107</v>
      </c>
      <c r="I106" s="50" t="s">
        <v>51</v>
      </c>
      <c r="J106" s="55" t="s">
        <v>1</v>
      </c>
      <c r="K106" s="55"/>
      <c r="L106" s="55"/>
      <c r="M106" s="129" t="str">
        <f>MATCH(E106,'16 Active Employee List'!C:C,)&amp;" is location"</f>
        <v>#N/A</v>
      </c>
      <c r="N106" s="54" t="str">
        <f>MATCH(E106,'126 Active Google Accounts w co'!C:C,)&amp;" is location"</f>
        <v>#N/A</v>
      </c>
      <c r="O106" s="40"/>
    </row>
    <row r="107">
      <c r="A107" s="33"/>
      <c r="B107" s="33"/>
      <c r="C107" s="33"/>
      <c r="D107" s="130"/>
      <c r="E107" s="33"/>
      <c r="F107" s="33" t="s">
        <v>192</v>
      </c>
      <c r="G107" s="33" t="s">
        <v>106</v>
      </c>
      <c r="H107" s="33" t="s">
        <v>116</v>
      </c>
      <c r="I107" s="50" t="s">
        <v>51</v>
      </c>
      <c r="J107" s="55" t="s">
        <v>1</v>
      </c>
      <c r="K107" s="55"/>
      <c r="L107" s="55"/>
      <c r="M107" s="129" t="str">
        <f>MATCH(E107,'16 Active Employee List'!C:C,)&amp;" is location"</f>
        <v>#N/A</v>
      </c>
      <c r="N107" s="54" t="str">
        <f>MATCH(E107,'126 Active Google Accounts w co'!C:C,)&amp;" is location"</f>
        <v>#N/A</v>
      </c>
      <c r="O107" s="40"/>
    </row>
    <row r="108">
      <c r="A108" s="33"/>
      <c r="B108" s="33"/>
      <c r="C108" s="33"/>
      <c r="D108" s="33"/>
      <c r="E108" s="33"/>
      <c r="F108" s="33" t="s">
        <v>193</v>
      </c>
      <c r="G108" s="33" t="s">
        <v>106</v>
      </c>
      <c r="H108" s="33" t="s">
        <v>137</v>
      </c>
      <c r="I108" s="50" t="s">
        <v>51</v>
      </c>
      <c r="J108" s="55" t="s">
        <v>1</v>
      </c>
      <c r="K108" s="55"/>
      <c r="L108" s="55"/>
      <c r="M108" s="129" t="str">
        <f>MATCH(E108,'16 Active Employee List'!C:C,)&amp;" is location"</f>
        <v>#N/A</v>
      </c>
      <c r="N108" s="54" t="str">
        <f>MATCH(E108,'126 Active Google Accounts w co'!C:C,)&amp;" is location"</f>
        <v>#N/A</v>
      </c>
      <c r="O108" s="40"/>
    </row>
    <row r="109">
      <c r="A109" s="33"/>
      <c r="B109" s="33"/>
      <c r="C109" s="33"/>
      <c r="D109" s="33"/>
      <c r="E109" s="33"/>
      <c r="F109" s="33" t="s">
        <v>180</v>
      </c>
      <c r="G109" s="33" t="s">
        <v>106</v>
      </c>
      <c r="H109" s="33" t="s">
        <v>109</v>
      </c>
      <c r="I109" s="50" t="s">
        <v>51</v>
      </c>
      <c r="J109" s="55" t="s">
        <v>1</v>
      </c>
      <c r="K109" s="55"/>
      <c r="L109" s="55"/>
      <c r="M109" s="129" t="str">
        <f>MATCH(E109,'16 Active Employee List'!C:C,)&amp;" is location"</f>
        <v>#N/A</v>
      </c>
      <c r="N109" s="54" t="str">
        <f>MATCH(E109,'126 Active Google Accounts w co'!C:C,)&amp;" is location"</f>
        <v>#N/A</v>
      </c>
      <c r="O109" s="40"/>
    </row>
    <row r="110">
      <c r="A110" s="33"/>
      <c r="B110" s="33"/>
      <c r="C110" s="33"/>
      <c r="D110" s="33"/>
      <c r="E110" s="33"/>
      <c r="F110" s="33" t="s">
        <v>141</v>
      </c>
      <c r="G110" s="33" t="s">
        <v>106</v>
      </c>
      <c r="H110" s="33" t="s">
        <v>116</v>
      </c>
      <c r="I110" s="50" t="s">
        <v>51</v>
      </c>
      <c r="J110" s="55" t="s">
        <v>1</v>
      </c>
      <c r="K110" s="55"/>
      <c r="L110" s="55"/>
      <c r="M110" s="129" t="str">
        <f>MATCH(E110,'16 Active Employee List'!C:C,)&amp;" is location"</f>
        <v>#N/A</v>
      </c>
      <c r="N110" s="54" t="str">
        <f>MATCH(E110,'126 Active Google Accounts w co'!C:C,)&amp;" is location"</f>
        <v>#N/A</v>
      </c>
      <c r="O110" s="40"/>
    </row>
    <row r="111">
      <c r="A111" s="33"/>
      <c r="B111" s="33"/>
      <c r="C111" s="33"/>
      <c r="D111" s="33"/>
      <c r="E111" s="33"/>
      <c r="F111" s="33" t="s">
        <v>194</v>
      </c>
      <c r="G111" s="33" t="s">
        <v>106</v>
      </c>
      <c r="H111" s="33" t="s">
        <v>109</v>
      </c>
      <c r="I111" s="50" t="s">
        <v>51</v>
      </c>
      <c r="J111" s="55" t="s">
        <v>1</v>
      </c>
      <c r="K111" s="55"/>
      <c r="L111" s="55"/>
      <c r="M111" s="129" t="str">
        <f>MATCH(E111,'16 Active Employee List'!C:C,)&amp;" is location"</f>
        <v>#N/A</v>
      </c>
      <c r="N111" s="54" t="str">
        <f>MATCH(E111,'126 Active Google Accounts w co'!C:C,)&amp;" is location"</f>
        <v>#N/A</v>
      </c>
      <c r="O111" s="40"/>
    </row>
    <row r="112">
      <c r="A112" s="33"/>
      <c r="B112" s="33"/>
      <c r="C112" s="33"/>
      <c r="D112" s="33"/>
      <c r="E112" s="33"/>
      <c r="F112" s="33" t="s">
        <v>195</v>
      </c>
      <c r="G112" s="33" t="s">
        <v>106</v>
      </c>
      <c r="H112" s="33" t="s">
        <v>109</v>
      </c>
      <c r="I112" s="50" t="s">
        <v>51</v>
      </c>
      <c r="J112" s="55" t="s">
        <v>1</v>
      </c>
      <c r="K112" s="55"/>
      <c r="L112" s="55"/>
      <c r="M112" s="129" t="str">
        <f>MATCH(E112,'16 Active Employee List'!C:C,)&amp;" is location"</f>
        <v>#N/A</v>
      </c>
      <c r="N112" s="54" t="str">
        <f>MATCH(E112,'126 Active Google Accounts w co'!C:C,)&amp;" is location"</f>
        <v>#N/A</v>
      </c>
      <c r="O112" s="40"/>
    </row>
    <row r="113">
      <c r="A113" s="33"/>
      <c r="B113" s="33"/>
      <c r="C113" s="33"/>
      <c r="D113" s="33"/>
      <c r="E113" s="33"/>
      <c r="F113" s="33" t="s">
        <v>171</v>
      </c>
      <c r="G113" s="33" t="s">
        <v>106</v>
      </c>
      <c r="H113" s="130"/>
      <c r="I113" s="50" t="s">
        <v>52</v>
      </c>
      <c r="J113" s="55" t="s">
        <v>1</v>
      </c>
      <c r="K113" s="55"/>
      <c r="L113" s="55"/>
      <c r="M113" s="129" t="str">
        <f>MATCH(E113,'16 Active Employee List'!C:C,)&amp;" is location"</f>
        <v>#N/A</v>
      </c>
      <c r="N113" s="54" t="str">
        <f>MATCH(E113,'126 Active Google Accounts w co'!C:C,)&amp;" is location"</f>
        <v>#N/A</v>
      </c>
      <c r="O113" s="56" t="s">
        <v>26</v>
      </c>
    </row>
    <row r="114">
      <c r="A114" s="33"/>
      <c r="B114" s="33"/>
      <c r="C114" s="33"/>
      <c r="D114" s="33"/>
      <c r="E114" s="33"/>
      <c r="F114" s="33" t="s">
        <v>171</v>
      </c>
      <c r="G114" s="33" t="s">
        <v>106</v>
      </c>
      <c r="H114" s="33" t="s">
        <v>107</v>
      </c>
      <c r="I114" s="50" t="s">
        <v>51</v>
      </c>
      <c r="J114" s="55" t="s">
        <v>1</v>
      </c>
      <c r="K114" s="55"/>
      <c r="L114" s="55"/>
      <c r="M114" s="129" t="str">
        <f>MATCH(E114,'16 Active Employee List'!C:C,)&amp;" is location"</f>
        <v>#N/A</v>
      </c>
      <c r="N114" s="54" t="str">
        <f>MATCH(E114,'126 Active Google Accounts w co'!C:C,)&amp;" is location"</f>
        <v>#N/A</v>
      </c>
      <c r="O114" s="40"/>
    </row>
    <row r="115">
      <c r="A115" s="33"/>
      <c r="B115" s="33"/>
      <c r="C115" s="33"/>
      <c r="D115" s="33"/>
      <c r="E115" s="33"/>
      <c r="F115" s="33" t="s">
        <v>169</v>
      </c>
      <c r="G115" s="33" t="s">
        <v>26</v>
      </c>
      <c r="H115" s="130"/>
      <c r="I115" s="50" t="s">
        <v>51</v>
      </c>
      <c r="J115" s="55" t="s">
        <v>1</v>
      </c>
      <c r="K115" s="55"/>
      <c r="L115" s="55"/>
      <c r="M115" s="129" t="str">
        <f>MATCH(E115,'16 Active Employee List'!C:C,)&amp;" is location"</f>
        <v>#N/A</v>
      </c>
      <c r="N115" s="54" t="str">
        <f>MATCH(E115,'126 Active Google Accounts w co'!C:C,)&amp;" is location"</f>
        <v>#N/A</v>
      </c>
      <c r="O115" s="40"/>
    </row>
    <row r="116">
      <c r="A116" s="33"/>
      <c r="B116" s="33"/>
      <c r="C116" s="33"/>
      <c r="D116" s="33"/>
      <c r="E116" s="33"/>
      <c r="F116" s="33" t="s">
        <v>196</v>
      </c>
      <c r="G116" s="33" t="s">
        <v>106</v>
      </c>
      <c r="H116" s="33" t="s">
        <v>116</v>
      </c>
      <c r="I116" s="50" t="s">
        <v>51</v>
      </c>
      <c r="J116" s="55" t="s">
        <v>1</v>
      </c>
      <c r="K116" s="55"/>
      <c r="L116" s="55"/>
      <c r="M116" s="129" t="str">
        <f>MATCH(E116,'16 Active Employee List'!C:C,)&amp;" is location"</f>
        <v>#N/A</v>
      </c>
      <c r="N116" s="54" t="str">
        <f>MATCH(E116,'126 Active Google Accounts w co'!C:C,)&amp;" is location"</f>
        <v>#N/A</v>
      </c>
      <c r="O116" s="40"/>
    </row>
    <row r="117">
      <c r="A117" s="33"/>
      <c r="B117" s="33"/>
      <c r="C117" s="33"/>
      <c r="D117" s="33"/>
      <c r="E117" s="33"/>
      <c r="F117" s="33" t="s">
        <v>112</v>
      </c>
      <c r="G117" s="33" t="s">
        <v>106</v>
      </c>
      <c r="H117" s="130"/>
      <c r="I117" s="50" t="s">
        <v>51</v>
      </c>
      <c r="J117" s="55" t="s">
        <v>1</v>
      </c>
      <c r="K117" s="55"/>
      <c r="L117" s="55"/>
      <c r="M117" s="129" t="str">
        <f>MATCH(E117,'16 Active Employee List'!C:C,)&amp;" is location"</f>
        <v>#N/A</v>
      </c>
      <c r="N117" s="54" t="str">
        <f>MATCH(E117,'126 Active Google Accounts w co'!C:C,)&amp;" is location"</f>
        <v>#N/A</v>
      </c>
      <c r="O117" s="40"/>
    </row>
    <row r="118">
      <c r="A118" s="33"/>
      <c r="B118" s="33"/>
      <c r="C118" s="33"/>
      <c r="D118" s="33"/>
      <c r="E118" s="33"/>
      <c r="F118" s="33" t="s">
        <v>151</v>
      </c>
      <c r="G118" s="33" t="s">
        <v>106</v>
      </c>
      <c r="H118" s="33" t="s">
        <v>137</v>
      </c>
      <c r="I118" s="50" t="s">
        <v>51</v>
      </c>
      <c r="J118" s="55" t="s">
        <v>1</v>
      </c>
      <c r="K118" s="55"/>
      <c r="L118" s="55"/>
      <c r="M118" s="129" t="str">
        <f>MATCH(E118,'16 Active Employee List'!C:C,)&amp;" is location"</f>
        <v>#N/A</v>
      </c>
      <c r="N118" s="54" t="str">
        <f>MATCH(E118,'126 Active Google Accounts w co'!C:C,)&amp;" is location"</f>
        <v>#N/A</v>
      </c>
      <c r="O118" s="40"/>
    </row>
    <row r="119">
      <c r="A119" s="33"/>
      <c r="B119" s="33"/>
      <c r="C119" s="33"/>
      <c r="D119" s="130"/>
      <c r="E119" s="33"/>
      <c r="F119" s="33" t="s">
        <v>173</v>
      </c>
      <c r="G119" s="33" t="s">
        <v>106</v>
      </c>
      <c r="H119" s="130"/>
      <c r="I119" s="50" t="s">
        <v>51</v>
      </c>
      <c r="J119" s="55" t="s">
        <v>1</v>
      </c>
      <c r="K119" s="55"/>
      <c r="L119" s="55"/>
      <c r="M119" s="129" t="str">
        <f>MATCH(E119,'16 Active Employee List'!C:C,)&amp;" is location"</f>
        <v>#N/A</v>
      </c>
      <c r="N119" s="54" t="str">
        <f>MATCH(E119,'126 Active Google Accounts w co'!C:C,)&amp;" is location"</f>
        <v>#N/A</v>
      </c>
      <c r="O119" s="40"/>
    </row>
    <row r="120">
      <c r="A120" s="33"/>
      <c r="B120" s="33"/>
      <c r="C120" s="33"/>
      <c r="D120" s="33"/>
      <c r="E120" s="33"/>
      <c r="F120" s="33" t="s">
        <v>197</v>
      </c>
      <c r="G120" s="33" t="s">
        <v>106</v>
      </c>
      <c r="H120" s="33" t="s">
        <v>109</v>
      </c>
      <c r="I120" s="50" t="s">
        <v>51</v>
      </c>
      <c r="J120" s="55" t="s">
        <v>1</v>
      </c>
      <c r="K120" s="55"/>
      <c r="L120" s="55"/>
      <c r="M120" s="129" t="str">
        <f>MATCH(E120,'16 Active Employee List'!C:C,)&amp;" is location"</f>
        <v>#N/A</v>
      </c>
      <c r="N120" s="54" t="str">
        <f>MATCH(E120,'126 Active Google Accounts w co'!C:C,)&amp;" is location"</f>
        <v>#N/A</v>
      </c>
      <c r="O120" s="40"/>
    </row>
    <row r="121">
      <c r="A121" s="33"/>
      <c r="B121" s="33"/>
      <c r="C121" s="33"/>
      <c r="D121" s="33"/>
      <c r="E121" s="33"/>
      <c r="F121" s="33" t="s">
        <v>198</v>
      </c>
      <c r="G121" s="33" t="s">
        <v>106</v>
      </c>
      <c r="H121" s="33" t="s">
        <v>109</v>
      </c>
      <c r="I121" s="50" t="s">
        <v>52</v>
      </c>
      <c r="J121" s="55" t="s">
        <v>1</v>
      </c>
      <c r="K121" s="55"/>
      <c r="L121" s="55"/>
      <c r="M121" s="129" t="str">
        <f>MATCH(E121,'16 Active Employee List'!C:C,)&amp;" is location"</f>
        <v>#N/A</v>
      </c>
      <c r="N121" s="54" t="str">
        <f>MATCH(E121,'126 Active Google Accounts w co'!C:C,)&amp;" is location"</f>
        <v>#N/A</v>
      </c>
      <c r="O121" s="56" t="s">
        <v>26</v>
      </c>
    </row>
    <row r="122">
      <c r="A122" s="33"/>
      <c r="B122" s="33"/>
      <c r="C122" s="33"/>
      <c r="D122" s="33"/>
      <c r="E122" s="33"/>
      <c r="F122" s="33" t="s">
        <v>199</v>
      </c>
      <c r="G122" s="33" t="s">
        <v>106</v>
      </c>
      <c r="H122" s="33" t="s">
        <v>109</v>
      </c>
      <c r="I122" s="50" t="s">
        <v>51</v>
      </c>
      <c r="J122" s="55" t="s">
        <v>1</v>
      </c>
      <c r="K122" s="55"/>
      <c r="L122" s="55"/>
      <c r="M122" s="129" t="str">
        <f>MATCH(E122,'16 Active Employee List'!C:C,)&amp;" is location"</f>
        <v>#N/A</v>
      </c>
      <c r="N122" s="54" t="str">
        <f>MATCH(E122,'126 Active Google Accounts w co'!C:C,)&amp;" is location"</f>
        <v>#N/A</v>
      </c>
      <c r="O122" s="40"/>
    </row>
    <row r="123">
      <c r="A123" s="33"/>
      <c r="B123" s="33"/>
      <c r="C123" s="33"/>
      <c r="D123" s="33"/>
      <c r="E123" s="33"/>
      <c r="F123" s="33" t="s">
        <v>200</v>
      </c>
      <c r="G123" s="33" t="s">
        <v>106</v>
      </c>
      <c r="H123" s="33" t="s">
        <v>109</v>
      </c>
      <c r="I123" s="50" t="s">
        <v>51</v>
      </c>
      <c r="J123" s="55" t="s">
        <v>1</v>
      </c>
      <c r="K123" s="55"/>
      <c r="L123" s="55"/>
      <c r="M123" s="129" t="str">
        <f>MATCH(E123,'16 Active Employee List'!C:C,)&amp;" is location"</f>
        <v>#N/A</v>
      </c>
      <c r="N123" s="54" t="str">
        <f>MATCH(E123,'126 Active Google Accounts w co'!C:C,)&amp;" is location"</f>
        <v>#N/A</v>
      </c>
      <c r="O123" s="40"/>
    </row>
    <row r="124">
      <c r="A124" s="33"/>
      <c r="B124" s="33"/>
      <c r="C124" s="33"/>
      <c r="D124" s="33"/>
      <c r="E124" s="33"/>
      <c r="F124" s="33" t="s">
        <v>201</v>
      </c>
      <c r="G124" s="33" t="s">
        <v>106</v>
      </c>
      <c r="H124" s="33" t="s">
        <v>137</v>
      </c>
      <c r="I124" s="50" t="s">
        <v>51</v>
      </c>
      <c r="J124" s="55" t="s">
        <v>1</v>
      </c>
      <c r="K124" s="55"/>
      <c r="L124" s="55"/>
      <c r="M124" s="129" t="str">
        <f>MATCH(E124,'16 Active Employee List'!C:C,)&amp;" is location"</f>
        <v>#N/A</v>
      </c>
      <c r="N124" s="54" t="str">
        <f>MATCH(E124,'126 Active Google Accounts w co'!C:C,)&amp;" is location"</f>
        <v>#N/A</v>
      </c>
      <c r="O124" s="40"/>
    </row>
    <row r="125">
      <c r="A125" s="33"/>
      <c r="B125" s="33"/>
      <c r="C125" s="33"/>
      <c r="D125" s="130"/>
      <c r="E125" s="33"/>
      <c r="F125" s="33" t="s">
        <v>202</v>
      </c>
      <c r="G125" s="33" t="s">
        <v>106</v>
      </c>
      <c r="H125" s="33" t="s">
        <v>116</v>
      </c>
      <c r="I125" s="50" t="s">
        <v>51</v>
      </c>
      <c r="J125" s="55" t="s">
        <v>1</v>
      </c>
      <c r="K125" s="55"/>
      <c r="L125" s="55"/>
      <c r="M125" s="129" t="str">
        <f>MATCH(E125,'16 Active Employee List'!C:C,)&amp;" is location"</f>
        <v>#N/A</v>
      </c>
      <c r="N125" s="54" t="str">
        <f>MATCH(E125,'126 Active Google Accounts w co'!C:C,)&amp;" is location"</f>
        <v>#N/A</v>
      </c>
      <c r="O125" s="40"/>
    </row>
    <row r="126">
      <c r="A126" s="33"/>
      <c r="B126" s="33"/>
      <c r="C126" s="33"/>
      <c r="D126" s="33"/>
      <c r="E126" s="33"/>
      <c r="F126" s="33" t="s">
        <v>203</v>
      </c>
      <c r="G126" s="33" t="s">
        <v>106</v>
      </c>
      <c r="H126" s="130"/>
      <c r="I126" s="50" t="s">
        <v>51</v>
      </c>
      <c r="J126" s="55" t="s">
        <v>1</v>
      </c>
      <c r="K126" s="55"/>
      <c r="L126" s="55"/>
      <c r="M126" s="129" t="str">
        <f>MATCH(E126,'16 Active Employee List'!C:C,)&amp;" is location"</f>
        <v>#N/A</v>
      </c>
      <c r="N126" s="54" t="str">
        <f>MATCH(E126,'126 Active Google Accounts w co'!C:C,)&amp;" is location"</f>
        <v>#N/A</v>
      </c>
      <c r="O126" s="40"/>
    </row>
    <row r="127">
      <c r="A127" s="33"/>
      <c r="B127" s="33"/>
      <c r="C127" s="33"/>
      <c r="D127" s="130"/>
      <c r="E127" s="33"/>
      <c r="F127" s="33" t="s">
        <v>204</v>
      </c>
      <c r="G127" s="33" t="s">
        <v>26</v>
      </c>
      <c r="H127" s="33" t="s">
        <v>137</v>
      </c>
      <c r="I127" s="129"/>
      <c r="J127" s="55" t="s">
        <v>1</v>
      </c>
      <c r="K127" s="55"/>
      <c r="L127" s="55"/>
      <c r="M127" s="129" t="str">
        <f>MATCH(E127,'16 Active Employee List'!C:C,)&amp;" is location"</f>
        <v>#N/A</v>
      </c>
      <c r="N127" s="54" t="str">
        <f>MATCH(E127,'126 Active Google Accounts w co'!C:C,)&amp;" is location"</f>
        <v>#N/A</v>
      </c>
      <c r="O127" s="40"/>
    </row>
    <row r="128">
      <c r="A128" s="33"/>
      <c r="B128" s="33"/>
      <c r="C128" s="33"/>
      <c r="D128" s="130"/>
      <c r="E128" s="33"/>
      <c r="F128" s="33" t="s">
        <v>145</v>
      </c>
      <c r="G128" s="33" t="s">
        <v>106</v>
      </c>
      <c r="H128" s="33" t="s">
        <v>116</v>
      </c>
      <c r="I128" s="50" t="s">
        <v>51</v>
      </c>
      <c r="J128" s="55" t="s">
        <v>1</v>
      </c>
      <c r="K128" s="55"/>
      <c r="L128" s="55"/>
      <c r="M128" s="129" t="str">
        <f>MATCH(E128,'16 Active Employee List'!C:C,)&amp;" is location"</f>
        <v>#N/A</v>
      </c>
      <c r="N128" s="54" t="str">
        <f>MATCH(E128,'126 Active Google Accounts w co'!C:C,)&amp;" is location"</f>
        <v>#N/A</v>
      </c>
      <c r="O128" s="40"/>
    </row>
    <row r="129">
      <c r="A129" s="33"/>
      <c r="B129" s="33"/>
      <c r="C129" s="33"/>
      <c r="D129" s="33"/>
      <c r="E129" s="33"/>
      <c r="F129" s="33" t="s">
        <v>205</v>
      </c>
      <c r="G129" s="33" t="s">
        <v>106</v>
      </c>
      <c r="H129" s="33" t="s">
        <v>109</v>
      </c>
      <c r="I129" s="50" t="s">
        <v>51</v>
      </c>
      <c r="J129" s="55" t="s">
        <v>1</v>
      </c>
      <c r="K129" s="55"/>
      <c r="L129" s="55"/>
      <c r="M129" s="129" t="str">
        <f>MATCH(E129,'16 Active Employee List'!C:C,)&amp;" is location"</f>
        <v>#N/A</v>
      </c>
      <c r="N129" s="54" t="str">
        <f>MATCH(E129,'126 Active Google Accounts w co'!C:C,)&amp;" is location"</f>
        <v>#N/A</v>
      </c>
      <c r="O129" s="40"/>
    </row>
    <row r="130">
      <c r="A130" s="33"/>
      <c r="B130" s="33"/>
      <c r="C130" s="33"/>
      <c r="D130" s="130"/>
      <c r="E130" s="33"/>
      <c r="F130" s="33" t="s">
        <v>206</v>
      </c>
      <c r="G130" s="33" t="s">
        <v>106</v>
      </c>
      <c r="H130" s="33" t="s">
        <v>116</v>
      </c>
      <c r="I130" s="50" t="s">
        <v>51</v>
      </c>
      <c r="J130" s="55" t="s">
        <v>1</v>
      </c>
      <c r="K130" s="55"/>
      <c r="L130" s="55"/>
      <c r="M130" s="129" t="str">
        <f>MATCH(E130,'16 Active Employee List'!C:C,)&amp;" is location"</f>
        <v>#N/A</v>
      </c>
      <c r="N130" s="54" t="str">
        <f>MATCH(E130,'126 Active Google Accounts w co'!C:C,)&amp;" is location"</f>
        <v>#N/A</v>
      </c>
      <c r="O130" s="40"/>
    </row>
    <row r="131">
      <c r="A131" s="33"/>
      <c r="B131" s="33"/>
      <c r="C131" s="33"/>
      <c r="D131" s="33"/>
      <c r="E131" s="33"/>
      <c r="F131" s="33" t="s">
        <v>207</v>
      </c>
      <c r="G131" s="33" t="s">
        <v>106</v>
      </c>
      <c r="H131" s="33" t="s">
        <v>109</v>
      </c>
      <c r="I131" s="50" t="s">
        <v>51</v>
      </c>
      <c r="J131" s="55" t="s">
        <v>1</v>
      </c>
      <c r="K131" s="55"/>
      <c r="L131" s="55"/>
      <c r="M131" s="129" t="str">
        <f>MATCH(E131,'16 Active Employee List'!C:C,)&amp;" is location"</f>
        <v>#N/A</v>
      </c>
      <c r="N131" s="54" t="str">
        <f>MATCH(E131,'126 Active Google Accounts w co'!C:C,)&amp;" is location"</f>
        <v>#N/A</v>
      </c>
      <c r="O131" s="40"/>
    </row>
    <row r="132">
      <c r="A132" s="33"/>
      <c r="B132" s="33"/>
      <c r="C132" s="33"/>
      <c r="D132" s="33"/>
      <c r="E132" s="33"/>
      <c r="F132" s="33" t="s">
        <v>159</v>
      </c>
      <c r="G132" s="33" t="s">
        <v>106</v>
      </c>
      <c r="H132" s="33" t="s">
        <v>109</v>
      </c>
      <c r="I132" s="50" t="s">
        <v>51</v>
      </c>
      <c r="J132" s="55" t="s">
        <v>1</v>
      </c>
      <c r="K132" s="55"/>
      <c r="L132" s="55"/>
      <c r="M132" s="129" t="str">
        <f>MATCH(E132,'16 Active Employee List'!C:C,)&amp;" is location"</f>
        <v>#N/A</v>
      </c>
      <c r="N132" s="54" t="str">
        <f>MATCH(E132,'126 Active Google Accounts w co'!C:C,)&amp;" is location"</f>
        <v>#N/A</v>
      </c>
      <c r="O132" s="40"/>
    </row>
    <row r="133">
      <c r="A133" s="33"/>
      <c r="B133" s="33"/>
      <c r="C133" s="33"/>
      <c r="D133" s="33"/>
      <c r="E133" s="33"/>
      <c r="F133" s="33" t="s">
        <v>147</v>
      </c>
      <c r="G133" s="33" t="s">
        <v>26</v>
      </c>
      <c r="H133" s="130"/>
      <c r="I133" s="50" t="s">
        <v>52</v>
      </c>
      <c r="J133" s="55" t="s">
        <v>1</v>
      </c>
      <c r="K133" s="55"/>
      <c r="L133" s="55"/>
      <c r="M133" s="129" t="str">
        <f>MATCH(E133,'16 Active Employee List'!C:C,)&amp;" is location"</f>
        <v>#N/A</v>
      </c>
      <c r="N133" s="54" t="str">
        <f>MATCH(E133,'126 Active Google Accounts w co'!C:C,)&amp;" is location"</f>
        <v>#N/A</v>
      </c>
      <c r="O133" s="56" t="s">
        <v>26</v>
      </c>
    </row>
    <row r="134">
      <c r="A134" s="33"/>
      <c r="B134" s="33"/>
      <c r="C134" s="33"/>
      <c r="D134" s="33"/>
      <c r="E134" s="33"/>
      <c r="F134" s="33" t="s">
        <v>208</v>
      </c>
      <c r="G134" s="33" t="s">
        <v>106</v>
      </c>
      <c r="H134" s="33" t="s">
        <v>109</v>
      </c>
      <c r="I134" s="50" t="s">
        <v>51</v>
      </c>
      <c r="J134" s="55" t="s">
        <v>1</v>
      </c>
      <c r="K134" s="55"/>
      <c r="L134" s="55"/>
      <c r="M134" s="129" t="str">
        <f>MATCH(E134,'16 Active Employee List'!C:C,)&amp;" is location"</f>
        <v>#N/A</v>
      </c>
      <c r="N134" s="54" t="str">
        <f>MATCH(E134,'126 Active Google Accounts w co'!C:C,)&amp;" is location"</f>
        <v>#N/A</v>
      </c>
      <c r="O134" s="40"/>
    </row>
    <row r="135">
      <c r="A135" s="33"/>
      <c r="B135" s="33"/>
      <c r="C135" s="33"/>
      <c r="D135" s="33"/>
      <c r="E135" s="33"/>
      <c r="F135" s="33" t="s">
        <v>108</v>
      </c>
      <c r="G135" s="33" t="s">
        <v>106</v>
      </c>
      <c r="H135" s="33" t="s">
        <v>137</v>
      </c>
      <c r="I135" s="50" t="s">
        <v>51</v>
      </c>
      <c r="J135" s="55" t="s">
        <v>1</v>
      </c>
      <c r="K135" s="55"/>
      <c r="L135" s="55"/>
      <c r="M135" s="129" t="str">
        <f>MATCH(E135,'16 Active Employee List'!C:C,)&amp;" is location"</f>
        <v>#N/A</v>
      </c>
      <c r="N135" s="54" t="str">
        <f>MATCH(E135,'126 Active Google Accounts w co'!C:C,)&amp;" is location"</f>
        <v>#N/A</v>
      </c>
      <c r="O135" s="40"/>
    </row>
    <row r="136">
      <c r="A136" s="33"/>
      <c r="B136" s="33"/>
      <c r="C136" s="33"/>
      <c r="D136" s="33"/>
      <c r="E136" s="33"/>
      <c r="F136" s="33" t="s">
        <v>209</v>
      </c>
      <c r="G136" s="33" t="s">
        <v>106</v>
      </c>
      <c r="H136" s="33" t="s">
        <v>137</v>
      </c>
      <c r="I136" s="50" t="s">
        <v>51</v>
      </c>
      <c r="J136" s="55" t="s">
        <v>1</v>
      </c>
      <c r="K136" s="55"/>
      <c r="L136" s="55"/>
      <c r="M136" s="129" t="str">
        <f>MATCH(E136,'16 Active Employee List'!C:C,)&amp;" is location"</f>
        <v>#N/A</v>
      </c>
      <c r="N136" s="54" t="str">
        <f>MATCH(E136,'126 Active Google Accounts w co'!C:C,)&amp;" is location"</f>
        <v>#N/A</v>
      </c>
      <c r="O136" s="40"/>
    </row>
    <row r="137">
      <c r="A137" s="33"/>
      <c r="B137" s="33"/>
      <c r="C137" s="33"/>
      <c r="D137" s="130"/>
      <c r="E137" s="33"/>
      <c r="F137" s="33" t="s">
        <v>210</v>
      </c>
      <c r="G137" s="33" t="s">
        <v>26</v>
      </c>
      <c r="H137" s="130"/>
      <c r="I137" s="50" t="s">
        <v>51</v>
      </c>
      <c r="J137" s="55" t="s">
        <v>1</v>
      </c>
      <c r="K137" s="55"/>
      <c r="L137" s="55"/>
      <c r="M137" s="129" t="str">
        <f>MATCH(E137,'16 Active Employee List'!C:C,)&amp;" is location"</f>
        <v>#N/A</v>
      </c>
      <c r="N137" s="54" t="str">
        <f>MATCH(E137,'126 Active Google Accounts w co'!C:C,)&amp;" is location"</f>
        <v>#N/A</v>
      </c>
      <c r="O137" s="40"/>
    </row>
    <row r="138">
      <c r="A138" s="33"/>
      <c r="B138" s="33"/>
      <c r="C138" s="33"/>
      <c r="D138" s="33"/>
      <c r="E138" s="33"/>
      <c r="F138" s="33" t="s">
        <v>174</v>
      </c>
      <c r="G138" s="33" t="s">
        <v>106</v>
      </c>
      <c r="H138" s="33" t="s">
        <v>109</v>
      </c>
      <c r="I138" s="50" t="s">
        <v>51</v>
      </c>
      <c r="J138" s="55" t="s">
        <v>1</v>
      </c>
      <c r="K138" s="55"/>
      <c r="L138" s="55"/>
      <c r="M138" s="129" t="str">
        <f>MATCH(E138,'16 Active Employee List'!C:C,)&amp;" is location"</f>
        <v>#N/A</v>
      </c>
      <c r="N138" s="54" t="str">
        <f>MATCH(E138,'126 Active Google Accounts w co'!C:C,)&amp;" is location"</f>
        <v>#N/A</v>
      </c>
      <c r="O138" s="40"/>
    </row>
    <row r="139">
      <c r="A139" s="33"/>
      <c r="B139" s="33"/>
      <c r="C139" s="33"/>
      <c r="D139" s="130"/>
      <c r="E139" s="33"/>
      <c r="F139" s="33" t="s">
        <v>211</v>
      </c>
      <c r="G139" s="33" t="s">
        <v>106</v>
      </c>
      <c r="H139" s="33" t="s">
        <v>116</v>
      </c>
      <c r="I139" s="50" t="s">
        <v>51</v>
      </c>
      <c r="J139" s="55" t="s">
        <v>1</v>
      </c>
      <c r="K139" s="55"/>
      <c r="L139" s="55"/>
      <c r="M139" s="129" t="str">
        <f>MATCH(E139,'16 Active Employee List'!C:C,)&amp;" is location"</f>
        <v>#N/A</v>
      </c>
      <c r="N139" s="54" t="str">
        <f>MATCH(E139,'126 Active Google Accounts w co'!C:C,)&amp;" is location"</f>
        <v>#N/A</v>
      </c>
      <c r="O139" s="40"/>
    </row>
    <row r="140">
      <c r="A140" s="33"/>
      <c r="B140" s="33"/>
      <c r="C140" s="33"/>
      <c r="D140" s="33"/>
      <c r="E140" s="33"/>
      <c r="F140" s="33" t="s">
        <v>212</v>
      </c>
      <c r="G140" s="33" t="s">
        <v>106</v>
      </c>
      <c r="H140" s="33" t="s">
        <v>109</v>
      </c>
      <c r="I140" s="50" t="s">
        <v>51</v>
      </c>
      <c r="J140" s="55" t="s">
        <v>1</v>
      </c>
      <c r="K140" s="55"/>
      <c r="L140" s="55"/>
      <c r="M140" s="129" t="str">
        <f>MATCH(E140,'16 Active Employee List'!C:C,)&amp;" is location"</f>
        <v>#N/A</v>
      </c>
      <c r="N140" s="54" t="str">
        <f>MATCH(E140,'126 Active Google Accounts w co'!C:C,)&amp;" is location"</f>
        <v>#N/A</v>
      </c>
      <c r="O140" s="40"/>
    </row>
    <row r="141">
      <c r="A141" s="33"/>
      <c r="B141" s="33"/>
      <c r="C141" s="33"/>
      <c r="D141" s="33"/>
      <c r="E141" s="33"/>
      <c r="F141" s="33" t="s">
        <v>213</v>
      </c>
      <c r="G141" s="33" t="s">
        <v>106</v>
      </c>
      <c r="H141" s="33" t="s">
        <v>116</v>
      </c>
      <c r="I141" s="50" t="s">
        <v>51</v>
      </c>
      <c r="J141" s="55" t="s">
        <v>1</v>
      </c>
      <c r="K141" s="55"/>
      <c r="L141" s="55"/>
      <c r="M141" s="129" t="str">
        <f>MATCH(E141,'16 Active Employee List'!C:C,)&amp;" is location"</f>
        <v>#N/A</v>
      </c>
      <c r="N141" s="54" t="str">
        <f>MATCH(E141,'126 Active Google Accounts w co'!C:C,)&amp;" is location"</f>
        <v>#N/A</v>
      </c>
      <c r="O141" s="40"/>
    </row>
    <row r="142">
      <c r="A142" s="33"/>
      <c r="B142" s="33"/>
      <c r="C142" s="33"/>
      <c r="D142" s="33"/>
      <c r="E142" s="33"/>
      <c r="F142" s="33" t="s">
        <v>214</v>
      </c>
      <c r="G142" s="33" t="s">
        <v>106</v>
      </c>
      <c r="H142" s="33" t="s">
        <v>137</v>
      </c>
      <c r="I142" s="50" t="s">
        <v>51</v>
      </c>
      <c r="J142" s="55" t="s">
        <v>1</v>
      </c>
      <c r="K142" s="55"/>
      <c r="L142" s="55"/>
      <c r="M142" s="129" t="str">
        <f>MATCH(E142,'16 Active Employee List'!C:C,)&amp;" is location"</f>
        <v>#N/A</v>
      </c>
      <c r="N142" s="54" t="str">
        <f>MATCH(E142,'126 Active Google Accounts w co'!C:C,)&amp;" is location"</f>
        <v>#N/A</v>
      </c>
      <c r="O142" s="40"/>
    </row>
    <row r="143">
      <c r="A143" s="33"/>
      <c r="B143" s="33"/>
      <c r="C143" s="33"/>
      <c r="D143" s="130"/>
      <c r="E143" s="33"/>
      <c r="F143" s="33" t="s">
        <v>215</v>
      </c>
      <c r="G143" s="33" t="s">
        <v>106</v>
      </c>
      <c r="H143" s="33" t="s">
        <v>137</v>
      </c>
      <c r="I143" s="50" t="s">
        <v>51</v>
      </c>
      <c r="J143" s="55" t="s">
        <v>1</v>
      </c>
      <c r="K143" s="55"/>
      <c r="L143" s="55"/>
      <c r="M143" s="129" t="str">
        <f>MATCH(E143,'16 Active Employee List'!C:C,)&amp;" is location"</f>
        <v>#N/A</v>
      </c>
      <c r="N143" s="54" t="str">
        <f>MATCH(E143,'126 Active Google Accounts w co'!C:C,)&amp;" is location"</f>
        <v>#N/A</v>
      </c>
      <c r="O143" s="40"/>
    </row>
    <row r="144">
      <c r="A144" s="33"/>
      <c r="B144" s="33"/>
      <c r="C144" s="33"/>
      <c r="D144" s="33"/>
      <c r="E144" s="33"/>
      <c r="F144" s="33" t="s">
        <v>216</v>
      </c>
      <c r="G144" s="33" t="s">
        <v>106</v>
      </c>
      <c r="H144" s="33" t="s">
        <v>137</v>
      </c>
      <c r="I144" s="50" t="s">
        <v>51</v>
      </c>
      <c r="J144" s="55" t="s">
        <v>1</v>
      </c>
      <c r="K144" s="55"/>
      <c r="L144" s="55"/>
      <c r="M144" s="129" t="str">
        <f>MATCH(E144,'16 Active Employee List'!C:C,)&amp;" is location"</f>
        <v>#N/A</v>
      </c>
      <c r="N144" s="54" t="str">
        <f>MATCH(E144,'126 Active Google Accounts w co'!C:C,)&amp;" is location"</f>
        <v>#N/A</v>
      </c>
      <c r="O144" s="40"/>
    </row>
    <row r="145">
      <c r="A145" s="33"/>
      <c r="B145" s="33"/>
      <c r="C145" s="33"/>
      <c r="D145" s="33"/>
      <c r="E145" s="33"/>
      <c r="F145" s="33" t="s">
        <v>217</v>
      </c>
      <c r="G145" s="33" t="s">
        <v>106</v>
      </c>
      <c r="H145" s="130"/>
      <c r="I145" s="50" t="s">
        <v>51</v>
      </c>
      <c r="J145" s="55" t="s">
        <v>1</v>
      </c>
      <c r="K145" s="55"/>
      <c r="L145" s="55"/>
      <c r="M145" s="129" t="str">
        <f>MATCH(E145,'16 Active Employee List'!C:C,)&amp;" is location"</f>
        <v>#N/A</v>
      </c>
      <c r="N145" s="54" t="str">
        <f>MATCH(E145,'126 Active Google Accounts w co'!C:C,)&amp;" is location"</f>
        <v>#N/A</v>
      </c>
      <c r="O145" s="40"/>
    </row>
    <row r="146">
      <c r="A146" s="33"/>
      <c r="B146" s="33"/>
      <c r="C146" s="33"/>
      <c r="D146" s="33"/>
      <c r="E146" s="33"/>
      <c r="F146" s="33" t="s">
        <v>110</v>
      </c>
      <c r="G146" s="33" t="s">
        <v>106</v>
      </c>
      <c r="H146" s="130"/>
      <c r="I146" s="50" t="s">
        <v>51</v>
      </c>
      <c r="J146" s="55" t="s">
        <v>1</v>
      </c>
      <c r="K146" s="55"/>
      <c r="L146" s="55"/>
      <c r="M146" s="129" t="str">
        <f>MATCH(E146,'16 Active Employee List'!C:C,)&amp;" is location"</f>
        <v>#N/A</v>
      </c>
      <c r="N146" s="54" t="str">
        <f>MATCH(E146,'126 Active Google Accounts w co'!C:C,)&amp;" is location"</f>
        <v>#N/A</v>
      </c>
      <c r="O146" s="40"/>
    </row>
    <row r="147">
      <c r="A147" s="33"/>
      <c r="B147" s="33"/>
      <c r="C147" s="33"/>
      <c r="D147" s="33"/>
      <c r="E147" s="33"/>
      <c r="F147" s="33" t="s">
        <v>218</v>
      </c>
      <c r="G147" s="33" t="s">
        <v>106</v>
      </c>
      <c r="H147" s="33" t="s">
        <v>107</v>
      </c>
      <c r="I147" s="50" t="s">
        <v>51</v>
      </c>
      <c r="J147" s="55" t="s">
        <v>1</v>
      </c>
      <c r="K147" s="55"/>
      <c r="L147" s="55"/>
      <c r="M147" s="129" t="str">
        <f>MATCH(E147,'16 Active Employee List'!C:C,)&amp;" is location"</f>
        <v>#N/A</v>
      </c>
      <c r="N147" s="54" t="str">
        <f>MATCH(E147,'126 Active Google Accounts w co'!C:C,)&amp;" is location"</f>
        <v>#N/A</v>
      </c>
      <c r="O147" s="40"/>
    </row>
    <row r="148">
      <c r="A148" s="33"/>
      <c r="B148" s="33"/>
      <c r="C148" s="33"/>
      <c r="D148" s="33"/>
      <c r="E148" s="33"/>
      <c r="F148" s="33" t="s">
        <v>219</v>
      </c>
      <c r="G148" s="33" t="s">
        <v>106</v>
      </c>
      <c r="H148" s="33" t="s">
        <v>109</v>
      </c>
      <c r="I148" s="50" t="s">
        <v>51</v>
      </c>
      <c r="J148" s="55" t="s">
        <v>1</v>
      </c>
      <c r="K148" s="55"/>
      <c r="L148" s="55"/>
      <c r="M148" s="129" t="str">
        <f>MATCH(E148,'16 Active Employee List'!C:C,)&amp;" is location"</f>
        <v>#N/A</v>
      </c>
      <c r="N148" s="54" t="str">
        <f>MATCH(E148,'126 Active Google Accounts w co'!C:C,)&amp;" is location"</f>
        <v>#N/A</v>
      </c>
      <c r="O148" s="40"/>
    </row>
    <row r="149">
      <c r="A149" s="33"/>
      <c r="B149" s="33"/>
      <c r="C149" s="33"/>
      <c r="D149" s="33"/>
      <c r="E149" s="33"/>
      <c r="F149" s="33" t="s">
        <v>177</v>
      </c>
      <c r="G149" s="33" t="s">
        <v>106</v>
      </c>
      <c r="H149" s="33" t="s">
        <v>109</v>
      </c>
      <c r="I149" s="50" t="s">
        <v>52</v>
      </c>
      <c r="J149" s="55" t="s">
        <v>1</v>
      </c>
      <c r="K149" s="55"/>
      <c r="L149" s="55"/>
      <c r="M149" s="129" t="str">
        <f>MATCH(E149,'16 Active Employee List'!C:C,)&amp;" is location"</f>
        <v>#N/A</v>
      </c>
      <c r="N149" s="54" t="str">
        <f>MATCH(E149,'126 Active Google Accounts w co'!C:C,)&amp;" is location"</f>
        <v>#N/A</v>
      </c>
      <c r="O149" s="56" t="s">
        <v>26</v>
      </c>
    </row>
    <row r="150">
      <c r="A150" s="33"/>
      <c r="B150" s="33"/>
      <c r="C150" s="33"/>
      <c r="D150" s="33"/>
      <c r="E150" s="33"/>
      <c r="F150" s="33" t="s">
        <v>112</v>
      </c>
      <c r="G150" s="33" t="s">
        <v>26</v>
      </c>
      <c r="H150" s="130"/>
      <c r="I150" s="50" t="s">
        <v>51</v>
      </c>
      <c r="J150" s="55" t="s">
        <v>1</v>
      </c>
      <c r="K150" s="55"/>
      <c r="L150" s="55"/>
      <c r="M150" s="129" t="str">
        <f>MATCH(E150,'16 Active Employee List'!C:C,)&amp;" is location"</f>
        <v>#N/A</v>
      </c>
      <c r="N150" s="54" t="str">
        <f>MATCH(E150,'126 Active Google Accounts w co'!C:C,)&amp;" is location"</f>
        <v>#N/A</v>
      </c>
      <c r="O150" s="40"/>
    </row>
    <row r="151">
      <c r="A151" s="33"/>
      <c r="B151" s="33"/>
      <c r="C151" s="33"/>
      <c r="D151" s="33"/>
      <c r="E151" s="33"/>
      <c r="F151" s="33" t="s">
        <v>220</v>
      </c>
      <c r="G151" s="33" t="s">
        <v>106</v>
      </c>
      <c r="H151" s="33" t="s">
        <v>109</v>
      </c>
      <c r="I151" s="50" t="s">
        <v>51</v>
      </c>
      <c r="J151" s="55" t="s">
        <v>1</v>
      </c>
      <c r="K151" s="55"/>
      <c r="L151" s="55"/>
      <c r="M151" s="129" t="str">
        <f>MATCH(E151,'16 Active Employee List'!C:C,)&amp;" is location"</f>
        <v>#N/A</v>
      </c>
      <c r="N151" s="54" t="str">
        <f>MATCH(E151,'126 Active Google Accounts w co'!C:C,)&amp;" is location"</f>
        <v>#N/A</v>
      </c>
      <c r="O151" s="40"/>
    </row>
    <row r="152">
      <c r="A152" s="33"/>
      <c r="B152" s="33"/>
      <c r="C152" s="33"/>
      <c r="D152" s="130"/>
      <c r="E152" s="33"/>
      <c r="F152" s="33" t="s">
        <v>147</v>
      </c>
      <c r="G152" s="33" t="s">
        <v>106</v>
      </c>
      <c r="H152" s="33" t="s">
        <v>131</v>
      </c>
      <c r="I152" s="50" t="s">
        <v>51</v>
      </c>
      <c r="J152" s="55" t="s">
        <v>1</v>
      </c>
      <c r="K152" s="55"/>
      <c r="L152" s="55"/>
      <c r="M152" s="129" t="str">
        <f>MATCH(E152,'16 Active Employee List'!C:C,)&amp;" is location"</f>
        <v>#N/A</v>
      </c>
      <c r="N152" s="54" t="str">
        <f>MATCH(E152,'126 Active Google Accounts w co'!C:C,)&amp;" is location"</f>
        <v>#N/A</v>
      </c>
      <c r="O152" s="40"/>
    </row>
    <row r="153">
      <c r="A153" s="33"/>
      <c r="B153" s="33"/>
      <c r="C153" s="33"/>
      <c r="D153" s="33"/>
      <c r="E153" s="33"/>
      <c r="F153" s="33" t="s">
        <v>221</v>
      </c>
      <c r="G153" s="33" t="s">
        <v>106</v>
      </c>
      <c r="H153" s="33" t="s">
        <v>116</v>
      </c>
      <c r="I153" s="50" t="s">
        <v>51</v>
      </c>
      <c r="J153" s="55" t="s">
        <v>1</v>
      </c>
      <c r="K153" s="55"/>
      <c r="L153" s="55"/>
      <c r="M153" s="129" t="str">
        <f>MATCH(E153,'16 Active Employee List'!C:C,)&amp;" is location"</f>
        <v>#N/A</v>
      </c>
      <c r="N153" s="54" t="str">
        <f>MATCH(E153,'126 Active Google Accounts w co'!C:C,)&amp;" is location"</f>
        <v>#N/A</v>
      </c>
      <c r="O153" s="40"/>
    </row>
    <row r="154">
      <c r="A154" s="33"/>
      <c r="B154" s="33"/>
      <c r="C154" s="33"/>
      <c r="D154" s="33"/>
      <c r="E154" s="33"/>
      <c r="F154" s="33" t="s">
        <v>222</v>
      </c>
      <c r="G154" s="33" t="s">
        <v>26</v>
      </c>
      <c r="H154" s="130"/>
      <c r="I154" s="50" t="s">
        <v>51</v>
      </c>
      <c r="J154" s="55" t="s">
        <v>1</v>
      </c>
      <c r="K154" s="55"/>
      <c r="L154" s="55"/>
      <c r="M154" s="129" t="str">
        <f>MATCH(E154,'16 Active Employee List'!C:C,)&amp;" is location"</f>
        <v>#N/A</v>
      </c>
      <c r="N154" s="54" t="str">
        <f>MATCH(E154,'126 Active Google Accounts w co'!C:C,)&amp;" is location"</f>
        <v>#N/A</v>
      </c>
      <c r="O154" s="40"/>
    </row>
    <row r="155">
      <c r="A155" s="33"/>
      <c r="B155" s="33"/>
      <c r="C155" s="33"/>
      <c r="D155" s="33"/>
      <c r="E155" s="33"/>
      <c r="F155" s="33" t="s">
        <v>127</v>
      </c>
      <c r="G155" s="33" t="s">
        <v>106</v>
      </c>
      <c r="H155" s="33" t="s">
        <v>109</v>
      </c>
      <c r="I155" s="50" t="s">
        <v>51</v>
      </c>
      <c r="J155" s="55" t="s">
        <v>1</v>
      </c>
      <c r="K155" s="55"/>
      <c r="L155" s="55"/>
      <c r="M155" s="129" t="str">
        <f>MATCH(E155,'16 Active Employee List'!C:C,)&amp;" is location"</f>
        <v>#N/A</v>
      </c>
      <c r="N155" s="54" t="str">
        <f>MATCH(E155,'126 Active Google Accounts w co'!C:C,)&amp;" is location"</f>
        <v>#N/A</v>
      </c>
      <c r="O155" s="40"/>
    </row>
    <row r="156">
      <c r="A156" s="33"/>
      <c r="B156" s="33"/>
      <c r="C156" s="33"/>
      <c r="D156" s="33"/>
      <c r="E156" s="33"/>
      <c r="F156" s="33" t="s">
        <v>223</v>
      </c>
      <c r="G156" s="33" t="s">
        <v>106</v>
      </c>
      <c r="H156" s="33" t="s">
        <v>116</v>
      </c>
      <c r="I156" s="50" t="s">
        <v>51</v>
      </c>
      <c r="J156" s="55" t="s">
        <v>1</v>
      </c>
      <c r="K156" s="55"/>
      <c r="L156" s="55"/>
      <c r="M156" s="129" t="str">
        <f>MATCH(E156,'16 Active Employee List'!C:C,)&amp;" is location"</f>
        <v>#N/A</v>
      </c>
      <c r="N156" s="54" t="str">
        <f>MATCH(E156,'126 Active Google Accounts w co'!C:C,)&amp;" is location"</f>
        <v>#N/A</v>
      </c>
      <c r="O156" s="40"/>
    </row>
    <row r="157">
      <c r="A157" s="33"/>
      <c r="B157" s="33"/>
      <c r="C157" s="33"/>
      <c r="D157" s="33"/>
      <c r="E157" s="33"/>
      <c r="F157" s="33" t="s">
        <v>224</v>
      </c>
      <c r="G157" s="33" t="s">
        <v>106</v>
      </c>
      <c r="H157" s="33" t="s">
        <v>109</v>
      </c>
      <c r="I157" s="50" t="s">
        <v>51</v>
      </c>
      <c r="J157" s="55" t="s">
        <v>1</v>
      </c>
      <c r="K157" s="55"/>
      <c r="L157" s="55"/>
      <c r="M157" s="129" t="str">
        <f>MATCH(E157,'16 Active Employee List'!C:C,)&amp;" is location"</f>
        <v>#N/A</v>
      </c>
      <c r="N157" s="54" t="str">
        <f>MATCH(E157,'126 Active Google Accounts w co'!C:C,)&amp;" is location"</f>
        <v>#N/A</v>
      </c>
      <c r="O157" s="40"/>
    </row>
    <row r="158">
      <c r="A158" s="33"/>
      <c r="B158" s="33"/>
      <c r="C158" s="33"/>
      <c r="D158" s="130"/>
      <c r="E158" s="33"/>
      <c r="F158" s="33" t="s">
        <v>225</v>
      </c>
      <c r="G158" s="33" t="s">
        <v>106</v>
      </c>
      <c r="H158" s="33" t="s">
        <v>116</v>
      </c>
      <c r="I158" s="50" t="s">
        <v>51</v>
      </c>
      <c r="J158" s="55" t="s">
        <v>1</v>
      </c>
      <c r="K158" s="55"/>
      <c r="L158" s="55"/>
      <c r="M158" s="129" t="str">
        <f>MATCH(E158,'16 Active Employee List'!C:C,)&amp;" is location"</f>
        <v>#N/A</v>
      </c>
      <c r="N158" s="54" t="str">
        <f>MATCH(E158,'126 Active Google Accounts w co'!C:C,)&amp;" is location"</f>
        <v>#N/A</v>
      </c>
      <c r="O158" s="40"/>
    </row>
    <row r="159">
      <c r="A159" s="33"/>
      <c r="B159" s="33"/>
      <c r="C159" s="33"/>
      <c r="D159" s="33"/>
      <c r="E159" s="33"/>
      <c r="F159" s="33" t="s">
        <v>226</v>
      </c>
      <c r="G159" s="33" t="s">
        <v>106</v>
      </c>
      <c r="H159" s="33" t="s">
        <v>109</v>
      </c>
      <c r="I159" s="50" t="s">
        <v>51</v>
      </c>
      <c r="J159" s="55" t="s">
        <v>1</v>
      </c>
      <c r="K159" s="55"/>
      <c r="L159" s="55"/>
      <c r="M159" s="129" t="str">
        <f>MATCH(E159,'16 Active Employee List'!C:C,)&amp;" is location"</f>
        <v>#N/A</v>
      </c>
      <c r="N159" s="54" t="str">
        <f>MATCH(E159,'126 Active Google Accounts w co'!C:C,)&amp;" is location"</f>
        <v>#N/A</v>
      </c>
      <c r="O159" s="40"/>
    </row>
    <row r="160">
      <c r="A160" s="33"/>
      <c r="B160" s="33"/>
      <c r="C160" s="33"/>
      <c r="D160" s="33"/>
      <c r="E160" s="33"/>
      <c r="F160" s="33" t="s">
        <v>227</v>
      </c>
      <c r="G160" s="33" t="s">
        <v>106</v>
      </c>
      <c r="H160" s="33" t="s">
        <v>109</v>
      </c>
      <c r="I160" s="50" t="s">
        <v>52</v>
      </c>
      <c r="J160" s="55" t="s">
        <v>1</v>
      </c>
      <c r="K160" s="55"/>
      <c r="L160" s="55"/>
      <c r="M160" s="129" t="str">
        <f>MATCH(E160,'16 Active Employee List'!C:C,)&amp;" is location"</f>
        <v>#N/A</v>
      </c>
      <c r="N160" s="54" t="str">
        <f>MATCH(E160,'126 Active Google Accounts w co'!C:C,)&amp;" is location"</f>
        <v>#N/A</v>
      </c>
      <c r="O160" s="56" t="s">
        <v>26</v>
      </c>
    </row>
    <row r="161">
      <c r="A161" s="33"/>
      <c r="B161" s="33"/>
      <c r="C161" s="33"/>
      <c r="D161" s="130"/>
      <c r="E161" s="33"/>
      <c r="F161" s="33" t="s">
        <v>228</v>
      </c>
      <c r="G161" s="33" t="s">
        <v>106</v>
      </c>
      <c r="H161" s="33" t="s">
        <v>116</v>
      </c>
      <c r="I161" s="50" t="s">
        <v>51</v>
      </c>
      <c r="J161" s="55" t="s">
        <v>1</v>
      </c>
      <c r="K161" s="55"/>
      <c r="L161" s="55"/>
      <c r="M161" s="129" t="str">
        <f>MATCH(E161,'16 Active Employee List'!C:C,)&amp;" is location"</f>
        <v>#N/A</v>
      </c>
      <c r="N161" s="54" t="str">
        <f>MATCH(E161,'126 Active Google Accounts w co'!C:C,)&amp;" is location"</f>
        <v>#N/A</v>
      </c>
      <c r="O161" s="40"/>
    </row>
    <row r="162">
      <c r="A162" s="33"/>
      <c r="B162" s="33"/>
      <c r="C162" s="33"/>
      <c r="D162" s="33"/>
      <c r="E162" s="33"/>
      <c r="F162" s="33" t="s">
        <v>229</v>
      </c>
      <c r="G162" s="33" t="s">
        <v>106</v>
      </c>
      <c r="H162" s="33" t="s">
        <v>109</v>
      </c>
      <c r="I162" s="50" t="s">
        <v>51</v>
      </c>
      <c r="J162" s="55" t="s">
        <v>1</v>
      </c>
      <c r="K162" s="55"/>
      <c r="L162" s="55"/>
      <c r="M162" s="129" t="str">
        <f>MATCH(E162,'16 Active Employee List'!C:C,)&amp;" is location"</f>
        <v>#N/A</v>
      </c>
      <c r="N162" s="54" t="str">
        <f>MATCH(E162,'126 Active Google Accounts w co'!C:C,)&amp;" is location"</f>
        <v>#N/A</v>
      </c>
      <c r="O162" s="40"/>
    </row>
    <row r="163">
      <c r="A163" s="33"/>
      <c r="B163" s="33"/>
      <c r="C163" s="33"/>
      <c r="D163" s="33"/>
      <c r="E163" s="33"/>
      <c r="F163" s="33" t="s">
        <v>230</v>
      </c>
      <c r="G163" s="33" t="s">
        <v>106</v>
      </c>
      <c r="H163" s="33" t="s">
        <v>109</v>
      </c>
      <c r="I163" s="50" t="s">
        <v>52</v>
      </c>
      <c r="J163" s="55" t="s">
        <v>1</v>
      </c>
      <c r="K163" s="55"/>
      <c r="L163" s="55"/>
      <c r="M163" s="129" t="str">
        <f>MATCH(E163,'16 Active Employee List'!C:C,)&amp;" is location"</f>
        <v>#N/A</v>
      </c>
      <c r="N163" s="54" t="str">
        <f>MATCH(E163,'126 Active Google Accounts w co'!C:C,)&amp;" is location"</f>
        <v>#N/A</v>
      </c>
      <c r="O163" s="56" t="s">
        <v>26</v>
      </c>
    </row>
    <row r="164">
      <c r="A164" s="33"/>
      <c r="B164" s="33"/>
      <c r="C164" s="33"/>
      <c r="D164" s="33"/>
      <c r="E164" s="33"/>
      <c r="F164" s="33" t="s">
        <v>231</v>
      </c>
      <c r="G164" s="33" t="s">
        <v>106</v>
      </c>
      <c r="H164" s="33" t="s">
        <v>116</v>
      </c>
      <c r="I164" s="50" t="s">
        <v>51</v>
      </c>
      <c r="J164" s="55" t="s">
        <v>1</v>
      </c>
      <c r="K164" s="55"/>
      <c r="L164" s="55"/>
      <c r="M164" s="129" t="str">
        <f>MATCH(E164,'16 Active Employee List'!C:C,)&amp;" is location"</f>
        <v>#N/A</v>
      </c>
      <c r="N164" s="54" t="str">
        <f>MATCH(E164,'126 Active Google Accounts w co'!C:C,)&amp;" is location"</f>
        <v>#N/A</v>
      </c>
      <c r="O164" s="40"/>
    </row>
    <row r="165">
      <c r="A165" s="33"/>
      <c r="B165" s="33"/>
      <c r="C165" s="33"/>
      <c r="D165" s="33"/>
      <c r="E165" s="33"/>
      <c r="F165" s="33" t="s">
        <v>197</v>
      </c>
      <c r="G165" s="33" t="s">
        <v>106</v>
      </c>
      <c r="H165" s="33" t="s">
        <v>109</v>
      </c>
      <c r="I165" s="50" t="s">
        <v>51</v>
      </c>
      <c r="J165" s="55" t="s">
        <v>1</v>
      </c>
      <c r="K165" s="55"/>
      <c r="L165" s="55"/>
      <c r="M165" s="129" t="str">
        <f>MATCH(E165,'16 Active Employee List'!C:C,)&amp;" is location"</f>
        <v>#N/A</v>
      </c>
      <c r="N165" s="54" t="str">
        <f>MATCH(E165,'126 Active Google Accounts w co'!C:C,)&amp;" is location"</f>
        <v>#N/A</v>
      </c>
      <c r="O165" s="40"/>
    </row>
    <row r="166">
      <c r="A166" s="33"/>
      <c r="B166" s="33"/>
      <c r="C166" s="33"/>
      <c r="D166" s="33"/>
      <c r="E166" s="33"/>
      <c r="F166" s="33" t="s">
        <v>232</v>
      </c>
      <c r="G166" s="33" t="s">
        <v>26</v>
      </c>
      <c r="H166" s="130"/>
      <c r="I166" s="129"/>
      <c r="J166" s="55" t="s">
        <v>1</v>
      </c>
      <c r="K166" s="55"/>
      <c r="L166" s="55"/>
      <c r="M166" s="129" t="str">
        <f>MATCH(E166,'16 Active Employee List'!C:C,)&amp;" is location"</f>
        <v>#N/A</v>
      </c>
      <c r="N166" s="54" t="str">
        <f>MATCH(E166,'126 Active Google Accounts w co'!C:C,)&amp;" is location"</f>
        <v>#N/A</v>
      </c>
      <c r="O166" s="40"/>
    </row>
    <row r="167">
      <c r="A167" s="33"/>
      <c r="B167" s="33"/>
      <c r="C167" s="33"/>
      <c r="D167" s="33"/>
      <c r="E167" s="33"/>
      <c r="F167" s="33" t="s">
        <v>112</v>
      </c>
      <c r="G167" s="33" t="s">
        <v>26</v>
      </c>
      <c r="H167" s="130"/>
      <c r="I167" s="50" t="s">
        <v>51</v>
      </c>
      <c r="J167" s="55" t="s">
        <v>1</v>
      </c>
      <c r="K167" s="55"/>
      <c r="L167" s="55"/>
      <c r="M167" s="129" t="str">
        <f>MATCH(E167,'16 Active Employee List'!C:C,)&amp;" is location"</f>
        <v>#N/A</v>
      </c>
      <c r="N167" s="54" t="str">
        <f>MATCH(E167,'126 Active Google Accounts w co'!C:C,)&amp;" is location"</f>
        <v>#N/A</v>
      </c>
      <c r="O167" s="40"/>
    </row>
    <row r="168">
      <c r="A168" s="33"/>
      <c r="B168" s="33"/>
      <c r="C168" s="33"/>
      <c r="D168" s="130"/>
      <c r="E168" s="33"/>
      <c r="F168" s="33" t="s">
        <v>233</v>
      </c>
      <c r="G168" s="33" t="s">
        <v>26</v>
      </c>
      <c r="H168" s="130"/>
      <c r="I168" s="50" t="s">
        <v>51</v>
      </c>
      <c r="J168" s="55" t="s">
        <v>1</v>
      </c>
      <c r="K168" s="55"/>
      <c r="L168" s="55"/>
      <c r="M168" s="129" t="str">
        <f>MATCH(E168,'16 Active Employee List'!C:C,)&amp;" is location"</f>
        <v>#N/A</v>
      </c>
      <c r="N168" s="54" t="str">
        <f>MATCH(E168,'126 Active Google Accounts w co'!C:C,)&amp;" is location"</f>
        <v>#N/A</v>
      </c>
      <c r="O168" s="56" t="s">
        <v>26</v>
      </c>
    </row>
    <row r="169">
      <c r="A169" s="33"/>
      <c r="B169" s="33"/>
      <c r="C169" s="33"/>
      <c r="D169" s="33"/>
      <c r="E169" s="33"/>
      <c r="F169" s="33" t="s">
        <v>117</v>
      </c>
      <c r="G169" s="33" t="s">
        <v>26</v>
      </c>
      <c r="H169" s="33" t="s">
        <v>109</v>
      </c>
      <c r="I169" s="50" t="s">
        <v>51</v>
      </c>
      <c r="J169" s="55" t="s">
        <v>1</v>
      </c>
      <c r="K169" s="55"/>
      <c r="L169" s="55"/>
      <c r="M169" s="129" t="str">
        <f>MATCH(E169,'16 Active Employee List'!C:C,)&amp;" is location"</f>
        <v>#N/A</v>
      </c>
      <c r="N169" s="54" t="str">
        <f>MATCH(E169,'126 Active Google Accounts w co'!C:C,)&amp;" is location"</f>
        <v>#N/A</v>
      </c>
      <c r="O169" s="40"/>
    </row>
    <row r="170">
      <c r="A170" s="33"/>
      <c r="B170" s="33"/>
      <c r="C170" s="33"/>
      <c r="D170" s="33"/>
      <c r="E170" s="33"/>
      <c r="F170" s="33" t="s">
        <v>234</v>
      </c>
      <c r="G170" s="33" t="s">
        <v>106</v>
      </c>
      <c r="H170" s="33" t="s">
        <v>109</v>
      </c>
      <c r="I170" s="50" t="s">
        <v>52</v>
      </c>
      <c r="J170" s="55" t="s">
        <v>1</v>
      </c>
      <c r="K170" s="55"/>
      <c r="L170" s="55"/>
      <c r="M170" s="129" t="str">
        <f>MATCH(E170,'16 Active Employee List'!C:C,)&amp;" is location"</f>
        <v>#N/A</v>
      </c>
      <c r="N170" s="54" t="str">
        <f>MATCH(E170,'126 Active Google Accounts w co'!C:C,)&amp;" is location"</f>
        <v>#N/A</v>
      </c>
      <c r="O170" s="56" t="s">
        <v>26</v>
      </c>
    </row>
    <row r="171">
      <c r="A171" s="33"/>
      <c r="B171" s="33"/>
      <c r="C171" s="33"/>
      <c r="D171" s="33"/>
      <c r="E171" s="33"/>
      <c r="F171" s="33" t="s">
        <v>198</v>
      </c>
      <c r="G171" s="33" t="s">
        <v>106</v>
      </c>
      <c r="H171" s="33" t="s">
        <v>137</v>
      </c>
      <c r="I171" s="50" t="s">
        <v>52</v>
      </c>
      <c r="J171" s="55" t="s">
        <v>1</v>
      </c>
      <c r="K171" s="55"/>
      <c r="L171" s="55"/>
      <c r="M171" s="129" t="str">
        <f>MATCH(E171,'16 Active Employee List'!C:C,)&amp;" is location"</f>
        <v>#N/A</v>
      </c>
      <c r="N171" s="54" t="str">
        <f>MATCH(E171,'126 Active Google Accounts w co'!C:C,)&amp;" is location"</f>
        <v>#N/A</v>
      </c>
      <c r="O171" s="56" t="s">
        <v>26</v>
      </c>
    </row>
    <row r="172">
      <c r="A172" s="33"/>
      <c r="B172" s="33"/>
      <c r="C172" s="33"/>
      <c r="D172" s="33"/>
      <c r="E172" s="33"/>
      <c r="F172" s="33" t="s">
        <v>235</v>
      </c>
      <c r="G172" s="33" t="s">
        <v>106</v>
      </c>
      <c r="H172" s="130"/>
      <c r="I172" s="50" t="s">
        <v>51</v>
      </c>
      <c r="J172" s="55" t="s">
        <v>1</v>
      </c>
      <c r="K172" s="55"/>
      <c r="L172" s="55"/>
      <c r="M172" s="129" t="str">
        <f>MATCH(E172,'16 Active Employee List'!C:C,)&amp;" is location"</f>
        <v>#N/A</v>
      </c>
      <c r="N172" s="54" t="str">
        <f>MATCH(E172,'126 Active Google Accounts w co'!C:C,)&amp;" is location"</f>
        <v>#N/A</v>
      </c>
      <c r="O172" s="40"/>
    </row>
    <row r="173">
      <c r="A173" s="33"/>
      <c r="B173" s="33"/>
      <c r="C173" s="33"/>
      <c r="D173" s="130"/>
      <c r="E173" s="33"/>
      <c r="F173" s="33" t="s">
        <v>198</v>
      </c>
      <c r="G173" s="33" t="s">
        <v>106</v>
      </c>
      <c r="H173" s="33" t="s">
        <v>109</v>
      </c>
      <c r="I173" s="50" t="s">
        <v>51</v>
      </c>
      <c r="J173" s="55" t="s">
        <v>1</v>
      </c>
      <c r="K173" s="55"/>
      <c r="L173" s="55"/>
      <c r="M173" s="129" t="str">
        <f>MATCH(E173,'16 Active Employee List'!C:C,)&amp;" is location"</f>
        <v>#N/A</v>
      </c>
      <c r="N173" s="54" t="str">
        <f>MATCH(E173,'126 Active Google Accounts w co'!C:C,)&amp;" is location"</f>
        <v>#N/A</v>
      </c>
      <c r="O173" s="40"/>
    </row>
    <row r="174">
      <c r="A174" s="33"/>
      <c r="B174" s="33"/>
      <c r="C174" s="33"/>
      <c r="D174" s="33"/>
      <c r="E174" s="33"/>
      <c r="F174" s="33" t="s">
        <v>208</v>
      </c>
      <c r="G174" s="33" t="s">
        <v>106</v>
      </c>
      <c r="H174" s="33" t="s">
        <v>109</v>
      </c>
      <c r="I174" s="50" t="s">
        <v>51</v>
      </c>
      <c r="J174" s="55" t="s">
        <v>1</v>
      </c>
      <c r="K174" s="55"/>
      <c r="L174" s="55"/>
      <c r="M174" s="129" t="str">
        <f>MATCH(E174,'16 Active Employee List'!C:C,)&amp;" is location"</f>
        <v>#N/A</v>
      </c>
      <c r="N174" s="54" t="str">
        <f>MATCH(E174,'126 Active Google Accounts w co'!C:C,)&amp;" is location"</f>
        <v>#N/A</v>
      </c>
      <c r="O174" s="40"/>
    </row>
    <row r="175">
      <c r="A175" s="33"/>
      <c r="B175" s="33"/>
      <c r="C175" s="33"/>
      <c r="D175" s="33"/>
      <c r="E175" s="33"/>
      <c r="F175" s="33" t="s">
        <v>112</v>
      </c>
      <c r="G175" s="33" t="s">
        <v>106</v>
      </c>
      <c r="H175" s="33" t="s">
        <v>109</v>
      </c>
      <c r="I175" s="50" t="s">
        <v>52</v>
      </c>
      <c r="J175" s="55" t="s">
        <v>1</v>
      </c>
      <c r="K175" s="55"/>
      <c r="L175" s="55"/>
      <c r="M175" s="129" t="str">
        <f>MATCH(E175,'16 Active Employee List'!C:C,)&amp;" is location"</f>
        <v>#N/A</v>
      </c>
      <c r="N175" s="54" t="str">
        <f>MATCH(E175,'126 Active Google Accounts w co'!C:C,)&amp;" is location"</f>
        <v>#N/A</v>
      </c>
      <c r="O175" s="56" t="s">
        <v>26</v>
      </c>
    </row>
    <row r="176">
      <c r="A176" s="33"/>
      <c r="B176" s="33"/>
      <c r="C176" s="33"/>
      <c r="D176" s="33"/>
      <c r="E176" s="33"/>
      <c r="F176" s="33" t="s">
        <v>112</v>
      </c>
      <c r="G176" s="33" t="s">
        <v>106</v>
      </c>
      <c r="H176" s="33" t="s">
        <v>109</v>
      </c>
      <c r="I176" s="50" t="s">
        <v>52</v>
      </c>
      <c r="J176" s="55" t="s">
        <v>1</v>
      </c>
      <c r="K176" s="55"/>
      <c r="L176" s="55"/>
      <c r="M176" s="129" t="str">
        <f>MATCH(E176,'16 Active Employee List'!C:C,)&amp;" is location"</f>
        <v>#N/A</v>
      </c>
      <c r="N176" s="54" t="str">
        <f>MATCH(E176,'126 Active Google Accounts w co'!C:C,)&amp;" is location"</f>
        <v>#N/A</v>
      </c>
      <c r="O176" s="56" t="s">
        <v>26</v>
      </c>
    </row>
    <row r="177">
      <c r="A177" s="33"/>
      <c r="B177" s="33"/>
      <c r="C177" s="33"/>
      <c r="D177" s="33"/>
      <c r="E177" s="33"/>
      <c r="F177" s="33" t="s">
        <v>236</v>
      </c>
      <c r="G177" s="33" t="s">
        <v>26</v>
      </c>
      <c r="H177" s="130"/>
      <c r="I177" s="50" t="s">
        <v>51</v>
      </c>
      <c r="J177" s="55" t="s">
        <v>1</v>
      </c>
      <c r="K177" s="55"/>
      <c r="L177" s="55"/>
      <c r="M177" s="129" t="str">
        <f>MATCH(E177,'16 Active Employee List'!C:C,)&amp;" is location"</f>
        <v>#N/A</v>
      </c>
      <c r="N177" s="54" t="str">
        <f>MATCH(E177,'126 Active Google Accounts w co'!C:C,)&amp;" is location"</f>
        <v>#N/A</v>
      </c>
      <c r="O177" s="40"/>
    </row>
    <row r="178">
      <c r="A178" s="33"/>
      <c r="B178" s="33"/>
      <c r="C178" s="33"/>
      <c r="D178" s="33"/>
      <c r="E178" s="33"/>
      <c r="F178" s="33" t="s">
        <v>237</v>
      </c>
      <c r="G178" s="33" t="s">
        <v>106</v>
      </c>
      <c r="H178" s="33" t="s">
        <v>109</v>
      </c>
      <c r="I178" s="50" t="s">
        <v>52</v>
      </c>
      <c r="J178" s="55" t="s">
        <v>1</v>
      </c>
      <c r="K178" s="55"/>
      <c r="L178" s="55"/>
      <c r="M178" s="129" t="str">
        <f>MATCH(E178,'16 Active Employee List'!C:C,)&amp;" is location"</f>
        <v>#N/A</v>
      </c>
      <c r="N178" s="54" t="str">
        <f>MATCH(E178,'126 Active Google Accounts w co'!C:C,)&amp;" is location"</f>
        <v>#N/A</v>
      </c>
      <c r="O178" s="56" t="s">
        <v>26</v>
      </c>
    </row>
    <row r="179">
      <c r="A179" s="33"/>
      <c r="B179" s="33"/>
      <c r="C179" s="33"/>
      <c r="D179" s="33"/>
      <c r="E179" s="33"/>
      <c r="F179" s="33" t="s">
        <v>238</v>
      </c>
      <c r="G179" s="33" t="s">
        <v>106</v>
      </c>
      <c r="H179" s="33" t="s">
        <v>116</v>
      </c>
      <c r="I179" s="50" t="s">
        <v>51</v>
      </c>
      <c r="J179" s="55" t="s">
        <v>1</v>
      </c>
      <c r="K179" s="55"/>
      <c r="L179" s="55"/>
      <c r="M179" s="129" t="str">
        <f>MATCH(E179,'16 Active Employee List'!C:C,)&amp;" is location"</f>
        <v>#N/A</v>
      </c>
      <c r="N179" s="54" t="str">
        <f>MATCH(E179,'126 Active Google Accounts w co'!C:C,)&amp;" is location"</f>
        <v>#N/A</v>
      </c>
      <c r="O179" s="40"/>
    </row>
    <row r="180">
      <c r="A180" s="33"/>
      <c r="B180" s="33"/>
      <c r="C180" s="33"/>
      <c r="D180" s="33"/>
      <c r="E180" s="33"/>
      <c r="F180" s="33" t="s">
        <v>239</v>
      </c>
      <c r="G180" s="33" t="s">
        <v>106</v>
      </c>
      <c r="H180" s="33" t="s">
        <v>116</v>
      </c>
      <c r="I180" s="50" t="s">
        <v>51</v>
      </c>
      <c r="J180" s="55" t="s">
        <v>1</v>
      </c>
      <c r="K180" s="55"/>
      <c r="L180" s="55"/>
      <c r="M180" s="129" t="str">
        <f>MATCH(E180,'16 Active Employee List'!C:C,)&amp;" is location"</f>
        <v>#N/A</v>
      </c>
      <c r="N180" s="54" t="str">
        <f>MATCH(E180,'126 Active Google Accounts w co'!C:C,)&amp;" is location"</f>
        <v>#N/A</v>
      </c>
      <c r="O180" s="40"/>
    </row>
    <row r="181">
      <c r="A181" s="33"/>
      <c r="B181" s="33"/>
      <c r="C181" s="33"/>
      <c r="D181" s="33"/>
      <c r="E181" s="33"/>
      <c r="F181" s="33" t="s">
        <v>188</v>
      </c>
      <c r="G181" s="33" t="s">
        <v>106</v>
      </c>
      <c r="H181" s="33" t="s">
        <v>109</v>
      </c>
      <c r="I181" s="50" t="s">
        <v>51</v>
      </c>
      <c r="J181" s="55" t="s">
        <v>1</v>
      </c>
      <c r="K181" s="55"/>
      <c r="L181" s="55"/>
      <c r="M181" s="129" t="str">
        <f>MATCH(E181,'16 Active Employee List'!C:C,)&amp;" is location"</f>
        <v>#N/A</v>
      </c>
      <c r="N181" s="54" t="str">
        <f>MATCH(E181,'126 Active Google Accounts w co'!C:C,)&amp;" is location"</f>
        <v>#N/A</v>
      </c>
      <c r="O181" s="40"/>
    </row>
    <row r="182">
      <c r="A182" s="33"/>
      <c r="B182" s="33"/>
      <c r="C182" s="33"/>
      <c r="D182" s="33"/>
      <c r="E182" s="33"/>
      <c r="F182" s="33" t="s">
        <v>240</v>
      </c>
      <c r="G182" s="33" t="s">
        <v>106</v>
      </c>
      <c r="H182" s="33" t="s">
        <v>109</v>
      </c>
      <c r="I182" s="50" t="s">
        <v>52</v>
      </c>
      <c r="J182" s="55" t="s">
        <v>1</v>
      </c>
      <c r="K182" s="55"/>
      <c r="L182" s="55"/>
      <c r="M182" s="129" t="str">
        <f>MATCH(E182,'16 Active Employee List'!C:C,)&amp;" is location"</f>
        <v>#N/A</v>
      </c>
      <c r="N182" s="54" t="str">
        <f>MATCH(E182,'126 Active Google Accounts w co'!C:C,)&amp;" is location"</f>
        <v>#N/A</v>
      </c>
      <c r="O182" s="56" t="s">
        <v>26</v>
      </c>
    </row>
    <row r="183">
      <c r="A183" s="33"/>
      <c r="B183" s="33"/>
      <c r="C183" s="33"/>
      <c r="D183" s="33"/>
      <c r="E183" s="33"/>
      <c r="F183" s="33" t="s">
        <v>241</v>
      </c>
      <c r="G183" s="33" t="s">
        <v>106</v>
      </c>
      <c r="H183" s="130"/>
      <c r="I183" s="50" t="s">
        <v>51</v>
      </c>
      <c r="J183" s="55" t="s">
        <v>1</v>
      </c>
      <c r="K183" s="55"/>
      <c r="L183" s="55"/>
      <c r="M183" s="129" t="str">
        <f>MATCH(E183,'16 Active Employee List'!C:C,)&amp;" is location"</f>
        <v>#N/A</v>
      </c>
      <c r="N183" s="54" t="str">
        <f>MATCH(E183,'126 Active Google Accounts w co'!C:C,)&amp;" is location"</f>
        <v>#N/A</v>
      </c>
      <c r="O183" s="40"/>
    </row>
    <row r="184">
      <c r="A184" s="33"/>
      <c r="B184" s="33"/>
      <c r="C184" s="33"/>
      <c r="D184" s="33"/>
      <c r="E184" s="33"/>
      <c r="F184" s="33" t="s">
        <v>222</v>
      </c>
      <c r="G184" s="33" t="s">
        <v>106</v>
      </c>
      <c r="H184" s="33" t="s">
        <v>109</v>
      </c>
      <c r="I184" s="50" t="s">
        <v>51</v>
      </c>
      <c r="J184" s="55" t="s">
        <v>1</v>
      </c>
      <c r="K184" s="55"/>
      <c r="L184" s="55"/>
      <c r="M184" s="129" t="str">
        <f>MATCH(E184,'16 Active Employee List'!C:C,)&amp;" is location"</f>
        <v>#N/A</v>
      </c>
      <c r="N184" s="54" t="str">
        <f>MATCH(E184,'126 Active Google Accounts w co'!C:C,)&amp;" is location"</f>
        <v>#N/A</v>
      </c>
      <c r="O184" s="40"/>
    </row>
    <row r="185">
      <c r="A185" s="33"/>
      <c r="B185" s="33"/>
      <c r="C185" s="33"/>
      <c r="D185" s="33"/>
      <c r="E185" s="33"/>
      <c r="F185" s="33" t="s">
        <v>242</v>
      </c>
      <c r="G185" s="33" t="s">
        <v>106</v>
      </c>
      <c r="H185" s="33" t="s">
        <v>107</v>
      </c>
      <c r="I185" s="50" t="s">
        <v>52</v>
      </c>
      <c r="J185" s="55" t="s">
        <v>1</v>
      </c>
      <c r="K185" s="55"/>
      <c r="L185" s="55"/>
      <c r="M185" s="129" t="str">
        <f>MATCH(E185,'16 Active Employee List'!C:C,)&amp;" is location"</f>
        <v>#N/A</v>
      </c>
      <c r="N185" s="54" t="str">
        <f>MATCH(E185,'126 Active Google Accounts w co'!C:C,)&amp;" is location"</f>
        <v>#N/A</v>
      </c>
      <c r="O185" s="56" t="s">
        <v>26</v>
      </c>
    </row>
    <row r="186">
      <c r="A186" s="33"/>
      <c r="B186" s="33"/>
      <c r="C186" s="33"/>
      <c r="D186" s="33"/>
      <c r="E186" s="33"/>
      <c r="F186" s="33" t="s">
        <v>243</v>
      </c>
      <c r="G186" s="33" t="s">
        <v>106</v>
      </c>
      <c r="H186" s="33" t="s">
        <v>109</v>
      </c>
      <c r="I186" s="50" t="s">
        <v>52</v>
      </c>
      <c r="J186" s="55" t="s">
        <v>1</v>
      </c>
      <c r="K186" s="55"/>
      <c r="L186" s="55"/>
      <c r="M186" s="129" t="str">
        <f>MATCH(E186,'16 Active Employee List'!C:C,)&amp;" is location"</f>
        <v>#N/A</v>
      </c>
      <c r="N186" s="54" t="str">
        <f>MATCH(E186,'126 Active Google Accounts w co'!C:C,)&amp;" is location"</f>
        <v>#N/A</v>
      </c>
      <c r="O186" s="56" t="s">
        <v>26</v>
      </c>
    </row>
    <row r="187">
      <c r="A187" s="33"/>
      <c r="B187" s="33"/>
      <c r="C187" s="33"/>
      <c r="D187" s="130"/>
      <c r="E187" s="33"/>
      <c r="F187" s="33" t="s">
        <v>244</v>
      </c>
      <c r="G187" s="33" t="s">
        <v>106</v>
      </c>
      <c r="H187" s="33" t="s">
        <v>116</v>
      </c>
      <c r="I187" s="50" t="s">
        <v>51</v>
      </c>
      <c r="J187" s="55" t="s">
        <v>1</v>
      </c>
      <c r="K187" s="55"/>
      <c r="L187" s="55"/>
      <c r="M187" s="129" t="str">
        <f>MATCH(E187,'16 Active Employee List'!C:C,)&amp;" is location"</f>
        <v>#N/A</v>
      </c>
      <c r="N187" s="54" t="str">
        <f>MATCH(E187,'126 Active Google Accounts w co'!C:C,)&amp;" is location"</f>
        <v>#N/A</v>
      </c>
      <c r="O187" s="40"/>
    </row>
    <row r="188">
      <c r="A188" s="33"/>
      <c r="B188" s="33"/>
      <c r="C188" s="33"/>
      <c r="D188" s="33"/>
      <c r="E188" s="33"/>
      <c r="F188" s="33" t="s">
        <v>195</v>
      </c>
      <c r="G188" s="33" t="s">
        <v>106</v>
      </c>
      <c r="H188" s="33" t="s">
        <v>109</v>
      </c>
      <c r="I188" s="50" t="s">
        <v>51</v>
      </c>
      <c r="J188" s="55" t="s">
        <v>1</v>
      </c>
      <c r="K188" s="55"/>
      <c r="L188" s="55"/>
      <c r="M188" s="129" t="str">
        <f>MATCH(E188,'16 Active Employee List'!C:C,)&amp;" is location"</f>
        <v>#N/A</v>
      </c>
      <c r="N188" s="54" t="str">
        <f>MATCH(E188,'126 Active Google Accounts w co'!C:C,)&amp;" is location"</f>
        <v>#N/A</v>
      </c>
      <c r="O188" s="40"/>
    </row>
    <row r="189">
      <c r="A189" s="33"/>
      <c r="B189" s="33"/>
      <c r="C189" s="33"/>
      <c r="D189" s="33"/>
      <c r="E189" s="33"/>
      <c r="F189" s="33" t="s">
        <v>245</v>
      </c>
      <c r="G189" s="33" t="s">
        <v>106</v>
      </c>
      <c r="H189" s="130"/>
      <c r="I189" s="50" t="s">
        <v>51</v>
      </c>
      <c r="J189" s="55" t="s">
        <v>1</v>
      </c>
      <c r="K189" s="55"/>
      <c r="L189" s="55"/>
      <c r="M189" s="129" t="str">
        <f>MATCH(E189,'16 Active Employee List'!C:C,)&amp;" is location"</f>
        <v>#N/A</v>
      </c>
      <c r="N189" s="54" t="str">
        <f>MATCH(E189,'126 Active Google Accounts w co'!C:C,)&amp;" is location"</f>
        <v>#N/A</v>
      </c>
      <c r="O189" s="40"/>
    </row>
    <row r="190">
      <c r="A190" s="33"/>
      <c r="B190" s="33"/>
      <c r="C190" s="33"/>
      <c r="D190" s="33"/>
      <c r="E190" s="33"/>
      <c r="F190" s="33" t="s">
        <v>246</v>
      </c>
      <c r="G190" s="33" t="s">
        <v>106</v>
      </c>
      <c r="H190" s="33" t="s">
        <v>116</v>
      </c>
      <c r="I190" s="50" t="s">
        <v>51</v>
      </c>
      <c r="J190" s="55" t="s">
        <v>1</v>
      </c>
      <c r="K190" s="55"/>
      <c r="L190" s="55"/>
      <c r="M190" s="129" t="str">
        <f>MATCH(E190,'16 Active Employee List'!C:C,)&amp;" is location"</f>
        <v>#N/A</v>
      </c>
      <c r="N190" s="54" t="str">
        <f>MATCH(E190,'126 Active Google Accounts w co'!C:C,)&amp;" is location"</f>
        <v>#N/A</v>
      </c>
      <c r="O190" s="40"/>
    </row>
    <row r="191">
      <c r="A191" s="33"/>
      <c r="B191" s="33"/>
      <c r="C191" s="33"/>
      <c r="D191" s="33"/>
      <c r="E191" s="33"/>
      <c r="F191" s="33" t="s">
        <v>139</v>
      </c>
      <c r="G191" s="33" t="s">
        <v>106</v>
      </c>
      <c r="H191" s="33" t="s">
        <v>109</v>
      </c>
      <c r="I191" s="50" t="s">
        <v>51</v>
      </c>
      <c r="J191" s="55" t="s">
        <v>1</v>
      </c>
      <c r="K191" s="55"/>
      <c r="L191" s="55"/>
      <c r="M191" s="129" t="str">
        <f>MATCH(E191,'16 Active Employee List'!C:C,)&amp;" is location"</f>
        <v>#N/A</v>
      </c>
      <c r="N191" s="54" t="str">
        <f>MATCH(E191,'126 Active Google Accounts w co'!C:C,)&amp;" is location"</f>
        <v>#N/A</v>
      </c>
      <c r="O191" s="40"/>
    </row>
    <row r="192">
      <c r="A192" s="33"/>
      <c r="B192" s="33"/>
      <c r="C192" s="33"/>
      <c r="D192" s="33"/>
      <c r="E192" s="33"/>
      <c r="F192" s="33" t="s">
        <v>105</v>
      </c>
      <c r="G192" s="33" t="s">
        <v>106</v>
      </c>
      <c r="H192" s="33" t="s">
        <v>109</v>
      </c>
      <c r="I192" s="50" t="s">
        <v>51</v>
      </c>
      <c r="J192" s="55" t="s">
        <v>1</v>
      </c>
      <c r="K192" s="55"/>
      <c r="L192" s="55"/>
      <c r="M192" s="129" t="str">
        <f>MATCH(E192,'16 Active Employee List'!C:C,)&amp;" is location"</f>
        <v>#N/A</v>
      </c>
      <c r="N192" s="54" t="str">
        <f>MATCH(E192,'126 Active Google Accounts w co'!C:C,)&amp;" is location"</f>
        <v>#N/A</v>
      </c>
      <c r="O192" s="40"/>
    </row>
    <row r="193">
      <c r="A193" s="33"/>
      <c r="B193" s="33"/>
      <c r="C193" s="33"/>
      <c r="D193" s="33"/>
      <c r="E193" s="33"/>
      <c r="F193" s="33" t="s">
        <v>247</v>
      </c>
      <c r="G193" s="33" t="s">
        <v>106</v>
      </c>
      <c r="H193" s="33" t="s">
        <v>109</v>
      </c>
      <c r="I193" s="50" t="s">
        <v>51</v>
      </c>
      <c r="J193" s="55" t="s">
        <v>1</v>
      </c>
      <c r="K193" s="55"/>
      <c r="L193" s="55"/>
      <c r="M193" s="129" t="str">
        <f>MATCH(E193,'16 Active Employee List'!C:C,)&amp;" is location"</f>
        <v>#N/A</v>
      </c>
      <c r="N193" s="54" t="str">
        <f>MATCH(E193,'126 Active Google Accounts w co'!C:C,)&amp;" is location"</f>
        <v>#N/A</v>
      </c>
      <c r="O193" s="40"/>
    </row>
    <row r="194">
      <c r="A194" s="33"/>
      <c r="B194" s="33"/>
      <c r="C194" s="33"/>
      <c r="D194" s="33"/>
      <c r="E194" s="33"/>
      <c r="F194" s="33" t="s">
        <v>226</v>
      </c>
      <c r="G194" s="33" t="s">
        <v>106</v>
      </c>
      <c r="H194" s="33" t="s">
        <v>109</v>
      </c>
      <c r="I194" s="50" t="s">
        <v>52</v>
      </c>
      <c r="J194" s="55" t="s">
        <v>1</v>
      </c>
      <c r="K194" s="55"/>
      <c r="L194" s="55"/>
      <c r="M194" s="129" t="str">
        <f>MATCH(E194,'16 Active Employee List'!C:C,)&amp;" is location"</f>
        <v>#N/A</v>
      </c>
      <c r="N194" s="54" t="str">
        <f>MATCH(E194,'126 Active Google Accounts w co'!C:C,)&amp;" is location"</f>
        <v>#N/A</v>
      </c>
      <c r="O194" s="56" t="s">
        <v>26</v>
      </c>
    </row>
    <row r="195">
      <c r="A195" s="33"/>
      <c r="B195" s="33"/>
      <c r="C195" s="33"/>
      <c r="D195" s="130"/>
      <c r="E195" s="33"/>
      <c r="F195" s="33" t="s">
        <v>248</v>
      </c>
      <c r="G195" s="33" t="s">
        <v>106</v>
      </c>
      <c r="H195" s="33" t="s">
        <v>116</v>
      </c>
      <c r="I195" s="50" t="s">
        <v>51</v>
      </c>
      <c r="J195" s="55" t="s">
        <v>1</v>
      </c>
      <c r="K195" s="55"/>
      <c r="L195" s="55"/>
      <c r="M195" s="129" t="str">
        <f>MATCH(E195,'16 Active Employee List'!C:C,)&amp;" is location"</f>
        <v>#N/A</v>
      </c>
      <c r="N195" s="54" t="str">
        <f>MATCH(E195,'126 Active Google Accounts w co'!C:C,)&amp;" is location"</f>
        <v>#N/A</v>
      </c>
      <c r="O195" s="40"/>
    </row>
    <row r="196">
      <c r="A196" s="33"/>
      <c r="B196" s="33"/>
      <c r="C196" s="33"/>
      <c r="D196" s="33"/>
      <c r="E196" s="33"/>
      <c r="F196" s="33" t="s">
        <v>249</v>
      </c>
      <c r="G196" s="33" t="s">
        <v>106</v>
      </c>
      <c r="H196" s="33" t="s">
        <v>109</v>
      </c>
      <c r="I196" s="50" t="s">
        <v>51</v>
      </c>
      <c r="J196" s="55" t="s">
        <v>1</v>
      </c>
      <c r="K196" s="55"/>
      <c r="L196" s="55"/>
      <c r="M196" s="129" t="str">
        <f>MATCH(E196,'16 Active Employee List'!C:C,)&amp;" is location"</f>
        <v>#N/A</v>
      </c>
      <c r="N196" s="54" t="str">
        <f>MATCH(E196,'126 Active Google Accounts w co'!C:C,)&amp;" is location"</f>
        <v>#N/A</v>
      </c>
      <c r="O196" s="40"/>
    </row>
    <row r="197">
      <c r="A197" s="33"/>
      <c r="B197" s="33"/>
      <c r="C197" s="33"/>
      <c r="D197" s="33"/>
      <c r="E197" s="33"/>
      <c r="F197" s="33" t="s">
        <v>117</v>
      </c>
      <c r="G197" s="33" t="s">
        <v>106</v>
      </c>
      <c r="H197" s="33" t="s">
        <v>137</v>
      </c>
      <c r="I197" s="50" t="s">
        <v>51</v>
      </c>
      <c r="J197" s="55" t="s">
        <v>1</v>
      </c>
      <c r="K197" s="55"/>
      <c r="L197" s="55"/>
      <c r="M197" s="129" t="str">
        <f>MATCH(E197,'16 Active Employee List'!C:C,)&amp;" is location"</f>
        <v>#N/A</v>
      </c>
      <c r="N197" s="54" t="str">
        <f>MATCH(E197,'126 Active Google Accounts w co'!C:C,)&amp;" is location"</f>
        <v>#N/A</v>
      </c>
      <c r="O197" s="40"/>
    </row>
    <row r="198">
      <c r="A198" s="33"/>
      <c r="B198" s="33"/>
      <c r="C198" s="33"/>
      <c r="D198" s="33"/>
      <c r="E198" s="33"/>
      <c r="F198" s="33" t="s">
        <v>195</v>
      </c>
      <c r="G198" s="33" t="s">
        <v>106</v>
      </c>
      <c r="H198" s="33" t="s">
        <v>109</v>
      </c>
      <c r="I198" s="50" t="s">
        <v>51</v>
      </c>
      <c r="J198" s="55" t="s">
        <v>1</v>
      </c>
      <c r="K198" s="55"/>
      <c r="L198" s="55"/>
      <c r="M198" s="129" t="str">
        <f>MATCH(E198,'16 Active Employee List'!C:C,)&amp;" is location"</f>
        <v>#N/A</v>
      </c>
      <c r="N198" s="54" t="str">
        <f>MATCH(E198,'126 Active Google Accounts w co'!C:C,)&amp;" is location"</f>
        <v>#N/A</v>
      </c>
      <c r="O198" s="40"/>
    </row>
    <row r="199">
      <c r="A199" s="33"/>
      <c r="B199" s="33"/>
      <c r="C199" s="33"/>
      <c r="D199" s="33"/>
      <c r="E199" s="33"/>
      <c r="F199" s="33" t="s">
        <v>250</v>
      </c>
      <c r="G199" s="33" t="s">
        <v>106</v>
      </c>
      <c r="H199" s="33" t="s">
        <v>137</v>
      </c>
      <c r="I199" s="50" t="s">
        <v>51</v>
      </c>
      <c r="J199" s="55" t="s">
        <v>1</v>
      </c>
      <c r="K199" s="55"/>
      <c r="L199" s="55"/>
      <c r="M199" s="129" t="str">
        <f>MATCH(E199,'16 Active Employee List'!C:C,)&amp;" is location"</f>
        <v>#N/A</v>
      </c>
      <c r="N199" s="54" t="str">
        <f>MATCH(E199,'126 Active Google Accounts w co'!C:C,)&amp;" is location"</f>
        <v>#N/A</v>
      </c>
      <c r="O199" s="40"/>
    </row>
    <row r="200">
      <c r="A200" s="33"/>
      <c r="B200" s="33"/>
      <c r="C200" s="33"/>
      <c r="D200" s="33"/>
      <c r="E200" s="33"/>
      <c r="F200" s="33" t="s">
        <v>112</v>
      </c>
      <c r="G200" s="33" t="s">
        <v>106</v>
      </c>
      <c r="H200" s="33" t="s">
        <v>109</v>
      </c>
      <c r="I200" s="50" t="s">
        <v>52</v>
      </c>
      <c r="J200" s="55" t="s">
        <v>1</v>
      </c>
      <c r="K200" s="55"/>
      <c r="L200" s="55"/>
      <c r="M200" s="129" t="str">
        <f>MATCH(E200,'16 Active Employee List'!C:C,)&amp;" is location"</f>
        <v>#N/A</v>
      </c>
      <c r="N200" s="54" t="str">
        <f>MATCH(E200,'126 Active Google Accounts w co'!C:C,)&amp;" is location"</f>
        <v>#N/A</v>
      </c>
      <c r="O200" s="56" t="s">
        <v>26</v>
      </c>
    </row>
    <row r="201">
      <c r="A201" s="33"/>
      <c r="B201" s="33"/>
      <c r="C201" s="33"/>
      <c r="D201" s="33"/>
      <c r="E201" s="33"/>
      <c r="F201" s="33" t="s">
        <v>159</v>
      </c>
      <c r="G201" s="33" t="s">
        <v>26</v>
      </c>
      <c r="H201" s="130"/>
      <c r="I201" s="50" t="s">
        <v>51</v>
      </c>
      <c r="J201" s="55" t="s">
        <v>1</v>
      </c>
      <c r="K201" s="55"/>
      <c r="L201" s="55"/>
      <c r="M201" s="129" t="str">
        <f>MATCH(E201,'16 Active Employee List'!C:C,)&amp;" is location"</f>
        <v>#N/A</v>
      </c>
      <c r="N201" s="54" t="str">
        <f>MATCH(E201,'126 Active Google Accounts w co'!C:C,)&amp;" is location"</f>
        <v>#N/A</v>
      </c>
      <c r="O201" s="40"/>
    </row>
    <row r="202">
      <c r="A202" s="33"/>
      <c r="B202" s="33"/>
      <c r="C202" s="33"/>
      <c r="D202" s="33"/>
      <c r="E202" s="33"/>
      <c r="F202" s="33" t="s">
        <v>151</v>
      </c>
      <c r="G202" s="33" t="s">
        <v>26</v>
      </c>
      <c r="H202" s="130"/>
      <c r="I202" s="50" t="s">
        <v>51</v>
      </c>
      <c r="J202" s="55" t="s">
        <v>1</v>
      </c>
      <c r="K202" s="55"/>
      <c r="L202" s="55"/>
      <c r="M202" s="129" t="str">
        <f>MATCH(E202,'16 Active Employee List'!C:C,)&amp;" is location"</f>
        <v>#N/A</v>
      </c>
      <c r="N202" s="54" t="str">
        <f>MATCH(E202,'126 Active Google Accounts w co'!C:C,)&amp;" is location"</f>
        <v>#N/A</v>
      </c>
      <c r="O202" s="40"/>
    </row>
    <row r="203">
      <c r="A203" s="33"/>
      <c r="B203" s="33"/>
      <c r="C203" s="33"/>
      <c r="D203" s="33"/>
      <c r="E203" s="33"/>
      <c r="F203" s="33" t="s">
        <v>212</v>
      </c>
      <c r="G203" s="33" t="s">
        <v>106</v>
      </c>
      <c r="H203" s="33" t="s">
        <v>109</v>
      </c>
      <c r="I203" s="50" t="s">
        <v>52</v>
      </c>
      <c r="J203" s="55" t="s">
        <v>1</v>
      </c>
      <c r="K203" s="55"/>
      <c r="L203" s="55"/>
      <c r="M203" s="129" t="str">
        <f>MATCH(E203,'16 Active Employee List'!C:C,)&amp;" is location"</f>
        <v>#N/A</v>
      </c>
      <c r="N203" s="54" t="str">
        <f>MATCH(E203,'126 Active Google Accounts w co'!C:C,)&amp;" is location"</f>
        <v>#N/A</v>
      </c>
      <c r="O203" s="56" t="s">
        <v>26</v>
      </c>
    </row>
    <row r="204">
      <c r="A204" s="33"/>
      <c r="B204" s="33"/>
      <c r="C204" s="33"/>
      <c r="D204" s="33"/>
      <c r="E204" s="33"/>
      <c r="F204" s="33" t="s">
        <v>251</v>
      </c>
      <c r="G204" s="33" t="s">
        <v>106</v>
      </c>
      <c r="H204" s="33" t="s">
        <v>109</v>
      </c>
      <c r="I204" s="50" t="s">
        <v>51</v>
      </c>
      <c r="J204" s="55" t="s">
        <v>1</v>
      </c>
      <c r="K204" s="55"/>
      <c r="L204" s="55"/>
      <c r="M204" s="129" t="str">
        <f>MATCH(E204,'16 Active Employee List'!C:C,)&amp;" is location"</f>
        <v>#N/A</v>
      </c>
      <c r="N204" s="54" t="str">
        <f>MATCH(E204,'126 Active Google Accounts w co'!C:C,)&amp;" is location"</f>
        <v>#N/A</v>
      </c>
      <c r="O204" s="40"/>
    </row>
    <row r="205">
      <c r="A205" s="33"/>
      <c r="B205" s="33"/>
      <c r="C205" s="33"/>
      <c r="D205" s="33"/>
      <c r="E205" s="33"/>
      <c r="F205" s="33" t="s">
        <v>252</v>
      </c>
      <c r="G205" s="33" t="s">
        <v>106</v>
      </c>
      <c r="H205" s="33" t="s">
        <v>109</v>
      </c>
      <c r="I205" s="50" t="s">
        <v>51</v>
      </c>
      <c r="J205" s="55" t="s">
        <v>1</v>
      </c>
      <c r="K205" s="55"/>
      <c r="L205" s="55"/>
      <c r="M205" s="129" t="str">
        <f>MATCH(E205,'16 Active Employee List'!C:C,)&amp;" is location"</f>
        <v>#N/A</v>
      </c>
      <c r="N205" s="54" t="str">
        <f>MATCH(E205,'126 Active Google Accounts w co'!C:C,)&amp;" is location"</f>
        <v>#N/A</v>
      </c>
      <c r="O205" s="40"/>
    </row>
    <row r="206">
      <c r="A206" s="33"/>
      <c r="B206" s="33"/>
      <c r="C206" s="33"/>
      <c r="D206" s="33"/>
      <c r="E206" s="33"/>
      <c r="F206" s="33" t="s">
        <v>253</v>
      </c>
      <c r="G206" s="33" t="s">
        <v>106</v>
      </c>
      <c r="H206" s="33" t="s">
        <v>116</v>
      </c>
      <c r="I206" s="50" t="s">
        <v>51</v>
      </c>
      <c r="J206" s="55" t="s">
        <v>1</v>
      </c>
      <c r="K206" s="55"/>
      <c r="L206" s="55"/>
      <c r="M206" s="129" t="str">
        <f>MATCH(E206,'16 Active Employee List'!C:C,)&amp;" is location"</f>
        <v>#N/A</v>
      </c>
      <c r="N206" s="54" t="str">
        <f>MATCH(E206,'126 Active Google Accounts w co'!C:C,)&amp;" is location"</f>
        <v>#N/A</v>
      </c>
      <c r="O206" s="40"/>
    </row>
    <row r="207">
      <c r="A207" s="33"/>
      <c r="B207" s="33"/>
      <c r="C207" s="33"/>
      <c r="D207" s="33"/>
      <c r="E207" s="33"/>
      <c r="F207" s="33" t="s">
        <v>254</v>
      </c>
      <c r="G207" s="33" t="s">
        <v>106</v>
      </c>
      <c r="H207" s="33" t="s">
        <v>116</v>
      </c>
      <c r="I207" s="50" t="s">
        <v>51</v>
      </c>
      <c r="J207" s="55" t="s">
        <v>1</v>
      </c>
      <c r="K207" s="55"/>
      <c r="L207" s="55"/>
      <c r="M207" s="129" t="str">
        <f>MATCH(E207,'16 Active Employee List'!C:C,)&amp;" is location"</f>
        <v>#N/A</v>
      </c>
      <c r="N207" s="54" t="str">
        <f>MATCH(E207,'126 Active Google Accounts w co'!C:C,)&amp;" is location"</f>
        <v>#N/A</v>
      </c>
      <c r="O207" s="40"/>
    </row>
    <row r="208">
      <c r="A208" s="33"/>
      <c r="B208" s="33"/>
      <c r="C208" s="33"/>
      <c r="D208" s="33"/>
      <c r="E208" s="33"/>
      <c r="F208" s="33" t="s">
        <v>255</v>
      </c>
      <c r="G208" s="33" t="s">
        <v>106</v>
      </c>
      <c r="H208" s="33" t="s">
        <v>107</v>
      </c>
      <c r="I208" s="50" t="s">
        <v>51</v>
      </c>
      <c r="J208" s="55" t="s">
        <v>1</v>
      </c>
      <c r="K208" s="55"/>
      <c r="L208" s="55"/>
      <c r="M208" s="129" t="str">
        <f>MATCH(E208,'16 Active Employee List'!C:C,)&amp;" is location"</f>
        <v>#N/A</v>
      </c>
      <c r="N208" s="54" t="str">
        <f>MATCH(E208,'126 Active Google Accounts w co'!C:C,)&amp;" is location"</f>
        <v>#N/A</v>
      </c>
      <c r="O208" s="40"/>
    </row>
    <row r="209">
      <c r="A209" s="33"/>
      <c r="B209" s="33"/>
      <c r="C209" s="33"/>
      <c r="D209" s="33"/>
      <c r="E209" s="33"/>
      <c r="F209" s="33" t="s">
        <v>256</v>
      </c>
      <c r="G209" s="33" t="s">
        <v>106</v>
      </c>
      <c r="H209" s="33" t="s">
        <v>116</v>
      </c>
      <c r="I209" s="50" t="s">
        <v>51</v>
      </c>
      <c r="J209" s="55" t="s">
        <v>1</v>
      </c>
      <c r="K209" s="55"/>
      <c r="L209" s="55"/>
      <c r="M209" s="129" t="str">
        <f>MATCH(E209,'16 Active Employee List'!C:C,)&amp;" is location"</f>
        <v>#N/A</v>
      </c>
      <c r="N209" s="54" t="str">
        <f>MATCH(E209,'126 Active Google Accounts w co'!C:C,)&amp;" is location"</f>
        <v>#N/A</v>
      </c>
      <c r="O209" s="40"/>
    </row>
    <row r="210">
      <c r="A210" s="33"/>
      <c r="B210" s="33"/>
      <c r="C210" s="33"/>
      <c r="D210" s="33"/>
      <c r="E210" s="33"/>
      <c r="F210" s="33" t="s">
        <v>147</v>
      </c>
      <c r="G210" s="33" t="s">
        <v>106</v>
      </c>
      <c r="H210" s="33" t="s">
        <v>107</v>
      </c>
      <c r="I210" s="50" t="s">
        <v>52</v>
      </c>
      <c r="J210" s="55" t="s">
        <v>1</v>
      </c>
      <c r="K210" s="55"/>
      <c r="L210" s="55"/>
      <c r="M210" s="129" t="str">
        <f>MATCH(E210,'16 Active Employee List'!C:C,)&amp;" is location"</f>
        <v>#N/A</v>
      </c>
      <c r="N210" s="54" t="str">
        <f>MATCH(E210,'126 Active Google Accounts w co'!C:C,)&amp;" is location"</f>
        <v>#N/A</v>
      </c>
      <c r="O210" s="56" t="s">
        <v>26</v>
      </c>
    </row>
    <row r="211">
      <c r="A211" s="33"/>
      <c r="B211" s="33"/>
      <c r="C211" s="33"/>
      <c r="D211" s="33"/>
      <c r="E211" s="33"/>
      <c r="F211" s="33" t="s">
        <v>257</v>
      </c>
      <c r="G211" s="33" t="s">
        <v>106</v>
      </c>
      <c r="H211" s="33" t="s">
        <v>107</v>
      </c>
      <c r="I211" s="50" t="s">
        <v>51</v>
      </c>
      <c r="J211" s="55" t="s">
        <v>1</v>
      </c>
      <c r="K211" s="55"/>
      <c r="L211" s="55"/>
      <c r="M211" s="129" t="str">
        <f>MATCH(E211,'16 Active Employee List'!C:C,)&amp;" is location"</f>
        <v>#N/A</v>
      </c>
      <c r="N211" s="54" t="str">
        <f>MATCH(E211,'126 Active Google Accounts w co'!C:C,)&amp;" is location"</f>
        <v>#N/A</v>
      </c>
      <c r="O211" s="40"/>
    </row>
    <row r="212">
      <c r="A212" s="33"/>
      <c r="B212" s="33"/>
      <c r="C212" s="33"/>
      <c r="D212" s="33"/>
      <c r="E212" s="33"/>
      <c r="F212" s="33" t="s">
        <v>180</v>
      </c>
      <c r="G212" s="33" t="s">
        <v>26</v>
      </c>
      <c r="H212" s="130"/>
      <c r="I212" s="50" t="s">
        <v>51</v>
      </c>
      <c r="J212" s="55" t="s">
        <v>1</v>
      </c>
      <c r="K212" s="55"/>
      <c r="L212" s="55"/>
      <c r="M212" s="129" t="str">
        <f>MATCH(E212,'16 Active Employee List'!C:C,)&amp;" is location"</f>
        <v>#N/A</v>
      </c>
      <c r="N212" s="54" t="str">
        <f>MATCH(E212,'126 Active Google Accounts w co'!C:C,)&amp;" is location"</f>
        <v>#N/A</v>
      </c>
      <c r="O212" s="40"/>
    </row>
    <row r="213">
      <c r="A213" s="33"/>
      <c r="B213" s="33"/>
      <c r="C213" s="33"/>
      <c r="D213" s="33"/>
      <c r="E213" s="33"/>
      <c r="F213" s="33" t="s">
        <v>185</v>
      </c>
      <c r="G213" s="33" t="s">
        <v>106</v>
      </c>
      <c r="H213" s="33" t="s">
        <v>109</v>
      </c>
      <c r="I213" s="50" t="s">
        <v>51</v>
      </c>
      <c r="J213" s="55" t="s">
        <v>1</v>
      </c>
      <c r="K213" s="55"/>
      <c r="L213" s="55"/>
      <c r="M213" s="129" t="str">
        <f>MATCH(E213,'16 Active Employee List'!C:C,)&amp;" is location"</f>
        <v>#N/A</v>
      </c>
      <c r="N213" s="54" t="str">
        <f>MATCH(E213,'126 Active Google Accounts w co'!C:C,)&amp;" is location"</f>
        <v>#N/A</v>
      </c>
      <c r="O213" s="40"/>
    </row>
    <row r="214">
      <c r="A214" s="33"/>
      <c r="B214" s="33"/>
      <c r="C214" s="33"/>
      <c r="D214" s="33"/>
      <c r="E214" s="33"/>
      <c r="F214" s="33" t="s">
        <v>187</v>
      </c>
      <c r="G214" s="33" t="s">
        <v>106</v>
      </c>
      <c r="H214" s="33" t="s">
        <v>137</v>
      </c>
      <c r="I214" s="50" t="s">
        <v>51</v>
      </c>
      <c r="J214" s="55" t="s">
        <v>1</v>
      </c>
      <c r="K214" s="55"/>
      <c r="L214" s="55"/>
      <c r="M214" s="129" t="str">
        <f>MATCH(E214,'16 Active Employee List'!C:C,)&amp;" is location"</f>
        <v>#N/A</v>
      </c>
      <c r="N214" s="54" t="str">
        <f>MATCH(E214,'126 Active Google Accounts w co'!C:C,)&amp;" is location"</f>
        <v>#N/A</v>
      </c>
      <c r="O214" s="40"/>
    </row>
    <row r="215">
      <c r="A215" s="33"/>
      <c r="B215" s="33"/>
      <c r="C215" s="33"/>
      <c r="D215" s="33"/>
      <c r="E215" s="33"/>
      <c r="F215" s="33" t="s">
        <v>258</v>
      </c>
      <c r="G215" s="33" t="s">
        <v>106</v>
      </c>
      <c r="H215" s="33" t="s">
        <v>109</v>
      </c>
      <c r="I215" s="50" t="s">
        <v>51</v>
      </c>
      <c r="J215" s="55" t="s">
        <v>1</v>
      </c>
      <c r="K215" s="55"/>
      <c r="L215" s="55"/>
      <c r="M215" s="129" t="str">
        <f>MATCH(E215,'16 Active Employee List'!C:C,)&amp;" is location"</f>
        <v>#N/A</v>
      </c>
      <c r="N215" s="54" t="str">
        <f>MATCH(E215,'126 Active Google Accounts w co'!C:C,)&amp;" is location"</f>
        <v>#N/A</v>
      </c>
      <c r="O215" s="40"/>
    </row>
    <row r="216">
      <c r="A216" s="33"/>
      <c r="B216" s="33"/>
      <c r="C216" s="33"/>
      <c r="D216" s="130"/>
      <c r="E216" s="33"/>
      <c r="F216" s="33" t="s">
        <v>259</v>
      </c>
      <c r="G216" s="33" t="s">
        <v>106</v>
      </c>
      <c r="H216" s="33" t="s">
        <v>109</v>
      </c>
      <c r="I216" s="50" t="s">
        <v>51</v>
      </c>
      <c r="J216" s="55" t="s">
        <v>1</v>
      </c>
      <c r="K216" s="55"/>
      <c r="L216" s="55"/>
      <c r="M216" s="129" t="str">
        <f>MATCH(E216,'16 Active Employee List'!C:C,)&amp;" is location"</f>
        <v>#N/A</v>
      </c>
      <c r="N216" s="54" t="str">
        <f>MATCH(E216,'126 Active Google Accounts w co'!C:C,)&amp;" is location"</f>
        <v>#N/A</v>
      </c>
      <c r="O216" s="40"/>
    </row>
    <row r="217">
      <c r="A217" s="33"/>
      <c r="B217" s="33"/>
      <c r="C217" s="33"/>
      <c r="D217" s="33"/>
      <c r="E217" s="33"/>
      <c r="F217" s="33" t="s">
        <v>146</v>
      </c>
      <c r="G217" s="33" t="s">
        <v>106</v>
      </c>
      <c r="H217" s="33" t="s">
        <v>107</v>
      </c>
      <c r="I217" s="50" t="s">
        <v>51</v>
      </c>
      <c r="J217" s="55" t="s">
        <v>1</v>
      </c>
      <c r="K217" s="55"/>
      <c r="L217" s="55"/>
      <c r="M217" s="129" t="str">
        <f>MATCH(E217,'16 Active Employee List'!C:C,)&amp;" is location"</f>
        <v>#N/A</v>
      </c>
      <c r="N217" s="54" t="str">
        <f>MATCH(E217,'126 Active Google Accounts w co'!C:C,)&amp;" is location"</f>
        <v>#N/A</v>
      </c>
      <c r="O217" s="40"/>
    </row>
    <row r="218">
      <c r="A218" s="33"/>
      <c r="B218" s="33"/>
      <c r="C218" s="33"/>
      <c r="D218" s="33"/>
      <c r="E218" s="33"/>
      <c r="F218" s="33" t="s">
        <v>260</v>
      </c>
      <c r="G218" s="33" t="s">
        <v>26</v>
      </c>
      <c r="H218" s="130"/>
      <c r="I218" s="50" t="s">
        <v>51</v>
      </c>
      <c r="J218" s="55" t="s">
        <v>1</v>
      </c>
      <c r="K218" s="55"/>
      <c r="L218" s="55"/>
      <c r="M218" s="129" t="str">
        <f>MATCH(E218,'16 Active Employee List'!C:C,)&amp;" is location"</f>
        <v>#N/A</v>
      </c>
      <c r="N218" s="54" t="str">
        <f>MATCH(E218,'126 Active Google Accounts w co'!C:C,)&amp;" is location"</f>
        <v>#N/A</v>
      </c>
      <c r="O218" s="40"/>
    </row>
    <row r="219">
      <c r="A219" s="33"/>
      <c r="B219" s="33"/>
      <c r="C219" s="33"/>
      <c r="D219" s="33"/>
      <c r="E219" s="33"/>
      <c r="F219" s="33" t="s">
        <v>234</v>
      </c>
      <c r="G219" s="33" t="s">
        <v>106</v>
      </c>
      <c r="H219" s="33" t="s">
        <v>109</v>
      </c>
      <c r="I219" s="50" t="s">
        <v>52</v>
      </c>
      <c r="J219" s="55" t="s">
        <v>1</v>
      </c>
      <c r="K219" s="55"/>
      <c r="L219" s="55"/>
      <c r="M219" s="129" t="str">
        <f>MATCH(E219,'16 Active Employee List'!C:C,)&amp;" is location"</f>
        <v>#N/A</v>
      </c>
      <c r="N219" s="54" t="str">
        <f>MATCH(E219,'126 Active Google Accounts w co'!C:C,)&amp;" is location"</f>
        <v>#N/A</v>
      </c>
      <c r="O219" s="56" t="s">
        <v>26</v>
      </c>
    </row>
    <row r="220">
      <c r="A220" s="33"/>
      <c r="B220" s="33"/>
      <c r="C220" s="33"/>
      <c r="D220" s="33"/>
      <c r="E220" s="33"/>
      <c r="F220" s="33" t="s">
        <v>261</v>
      </c>
      <c r="G220" s="33" t="s">
        <v>106</v>
      </c>
      <c r="H220" s="33" t="s">
        <v>109</v>
      </c>
      <c r="I220" s="50" t="s">
        <v>51</v>
      </c>
      <c r="J220" s="55" t="s">
        <v>1</v>
      </c>
      <c r="K220" s="55"/>
      <c r="L220" s="55"/>
      <c r="M220" s="129" t="str">
        <f>MATCH(E220,'16 Active Employee List'!C:C,)&amp;" is location"</f>
        <v>#N/A</v>
      </c>
      <c r="N220" s="54" t="str">
        <f>MATCH(E220,'126 Active Google Accounts w co'!C:C,)&amp;" is location"</f>
        <v>#N/A</v>
      </c>
      <c r="O220" s="40"/>
    </row>
    <row r="221">
      <c r="A221" s="33"/>
      <c r="B221" s="33"/>
      <c r="C221" s="33"/>
      <c r="D221" s="33"/>
      <c r="E221" s="33"/>
      <c r="F221" s="33" t="s">
        <v>226</v>
      </c>
      <c r="G221" s="33" t="s">
        <v>106</v>
      </c>
      <c r="H221" s="33" t="s">
        <v>116</v>
      </c>
      <c r="I221" s="50" t="s">
        <v>51</v>
      </c>
      <c r="J221" s="55" t="s">
        <v>1</v>
      </c>
      <c r="K221" s="55"/>
      <c r="L221" s="55"/>
      <c r="M221" s="129" t="str">
        <f>MATCH(E221,'16 Active Employee List'!C:C,)&amp;" is location"</f>
        <v>#N/A</v>
      </c>
      <c r="N221" s="54" t="str">
        <f>MATCH(E221,'126 Active Google Accounts w co'!C:C,)&amp;" is location"</f>
        <v>#N/A</v>
      </c>
      <c r="O221" s="40"/>
    </row>
    <row r="222">
      <c r="A222" s="33"/>
      <c r="B222" s="33"/>
      <c r="C222" s="33"/>
      <c r="D222" s="130"/>
      <c r="E222" s="33"/>
      <c r="F222" s="33" t="s">
        <v>262</v>
      </c>
      <c r="G222" s="33" t="s">
        <v>106</v>
      </c>
      <c r="H222" s="33" t="s">
        <v>116</v>
      </c>
      <c r="I222" s="50" t="s">
        <v>51</v>
      </c>
      <c r="J222" s="55" t="s">
        <v>1</v>
      </c>
      <c r="K222" s="55"/>
      <c r="L222" s="55"/>
      <c r="M222" s="129" t="str">
        <f>MATCH(E222,'16 Active Employee List'!C:C,)&amp;" is location"</f>
        <v>#N/A</v>
      </c>
      <c r="N222" s="54" t="str">
        <f>MATCH(E222,'126 Active Google Accounts w co'!C:C,)&amp;" is location"</f>
        <v>#N/A</v>
      </c>
      <c r="O222" s="40"/>
    </row>
    <row r="223">
      <c r="A223" s="33"/>
      <c r="B223" s="33"/>
      <c r="C223" s="33"/>
      <c r="D223" s="33"/>
      <c r="E223" s="33"/>
      <c r="F223" s="33" t="s">
        <v>263</v>
      </c>
      <c r="G223" s="33" t="s">
        <v>106</v>
      </c>
      <c r="H223" s="33" t="s">
        <v>109</v>
      </c>
      <c r="I223" s="50" t="s">
        <v>51</v>
      </c>
      <c r="J223" s="55" t="s">
        <v>1</v>
      </c>
      <c r="K223" s="55"/>
      <c r="L223" s="55"/>
      <c r="M223" s="129" t="str">
        <f>MATCH(E223,'16 Active Employee List'!C:C,)&amp;" is location"</f>
        <v>#N/A</v>
      </c>
      <c r="N223" s="54" t="str">
        <f>MATCH(E223,'126 Active Google Accounts w co'!C:C,)&amp;" is location"</f>
        <v>#N/A</v>
      </c>
      <c r="O223" s="40"/>
    </row>
    <row r="224">
      <c r="A224" s="33"/>
      <c r="B224" s="33"/>
      <c r="C224" s="33"/>
      <c r="D224" s="33"/>
      <c r="E224" s="33"/>
      <c r="F224" s="33" t="s">
        <v>175</v>
      </c>
      <c r="G224" s="33" t="s">
        <v>106</v>
      </c>
      <c r="H224" s="33" t="s">
        <v>109</v>
      </c>
      <c r="I224" s="50" t="s">
        <v>51</v>
      </c>
      <c r="J224" s="55" t="s">
        <v>1</v>
      </c>
      <c r="K224" s="55"/>
      <c r="L224" s="55"/>
      <c r="M224" s="129" t="str">
        <f>MATCH(E224,'16 Active Employee List'!C:C,)&amp;" is location"</f>
        <v>#N/A</v>
      </c>
      <c r="N224" s="54" t="str">
        <f>MATCH(E224,'126 Active Google Accounts w co'!C:C,)&amp;" is location"</f>
        <v>#N/A</v>
      </c>
      <c r="O224" s="40"/>
    </row>
    <row r="225">
      <c r="A225" s="33"/>
      <c r="B225" s="33"/>
      <c r="C225" s="33"/>
      <c r="D225" s="130"/>
      <c r="E225" s="33"/>
      <c r="F225" s="33" t="s">
        <v>258</v>
      </c>
      <c r="G225" s="33" t="s">
        <v>26</v>
      </c>
      <c r="H225" s="33" t="s">
        <v>107</v>
      </c>
      <c r="I225" s="50" t="s">
        <v>51</v>
      </c>
      <c r="J225" s="55" t="s">
        <v>1</v>
      </c>
      <c r="K225" s="55"/>
      <c r="L225" s="55"/>
      <c r="M225" s="129" t="str">
        <f>MATCH(E225,'16 Active Employee List'!C:C,)&amp;" is location"</f>
        <v>#N/A</v>
      </c>
      <c r="N225" s="54" t="str">
        <f>MATCH(E225,'126 Active Google Accounts w co'!C:C,)&amp;" is location"</f>
        <v>#N/A</v>
      </c>
      <c r="O225" s="40"/>
    </row>
    <row r="226">
      <c r="A226" s="33"/>
      <c r="B226" s="33"/>
      <c r="C226" s="33"/>
      <c r="D226" s="33"/>
      <c r="E226" s="33"/>
      <c r="F226" s="33" t="s">
        <v>264</v>
      </c>
      <c r="G226" s="33" t="s">
        <v>106</v>
      </c>
      <c r="H226" s="33" t="s">
        <v>107</v>
      </c>
      <c r="I226" s="50" t="s">
        <v>51</v>
      </c>
      <c r="J226" s="55" t="s">
        <v>1</v>
      </c>
      <c r="K226" s="55"/>
      <c r="L226" s="55"/>
      <c r="M226" s="129" t="str">
        <f>MATCH(E226,'16 Active Employee List'!C:C,)&amp;" is location"</f>
        <v>#N/A</v>
      </c>
      <c r="N226" s="54" t="str">
        <f>MATCH(E226,'126 Active Google Accounts w co'!C:C,)&amp;" is location"</f>
        <v>#N/A</v>
      </c>
      <c r="O226" s="40"/>
    </row>
    <row r="227">
      <c r="A227" s="33"/>
      <c r="B227" s="33"/>
      <c r="C227" s="33"/>
      <c r="D227" s="33"/>
      <c r="E227" s="33"/>
      <c r="F227" s="33" t="s">
        <v>265</v>
      </c>
      <c r="G227" s="33" t="s">
        <v>106</v>
      </c>
      <c r="H227" s="33" t="s">
        <v>107</v>
      </c>
      <c r="I227" s="50" t="s">
        <v>51</v>
      </c>
      <c r="J227" s="55" t="s">
        <v>1</v>
      </c>
      <c r="K227" s="55"/>
      <c r="L227" s="55"/>
      <c r="M227" s="129" t="str">
        <f>MATCH(E227,'16 Active Employee List'!C:C,)&amp;" is location"</f>
        <v>#N/A</v>
      </c>
      <c r="N227" s="54" t="str">
        <f>MATCH(E227,'126 Active Google Accounts w co'!C:C,)&amp;" is location"</f>
        <v>#N/A</v>
      </c>
      <c r="O227" s="40"/>
    </row>
    <row r="228">
      <c r="A228" s="33"/>
      <c r="B228" s="33"/>
      <c r="C228" s="33"/>
      <c r="D228" s="130"/>
      <c r="E228" s="33"/>
      <c r="F228" s="33" t="s">
        <v>266</v>
      </c>
      <c r="G228" s="33" t="s">
        <v>106</v>
      </c>
      <c r="H228" s="33" t="s">
        <v>109</v>
      </c>
      <c r="I228" s="50" t="s">
        <v>51</v>
      </c>
      <c r="J228" s="55" t="s">
        <v>1</v>
      </c>
      <c r="K228" s="55"/>
      <c r="L228" s="55"/>
      <c r="M228" s="129" t="str">
        <f>MATCH(E228,'16 Active Employee List'!C:C,)&amp;" is location"</f>
        <v>#N/A</v>
      </c>
      <c r="N228" s="54" t="str">
        <f>MATCH(E228,'126 Active Google Accounts w co'!C:C,)&amp;" is location"</f>
        <v>#N/A</v>
      </c>
      <c r="O228" s="40"/>
    </row>
    <row r="229">
      <c r="A229" s="33"/>
      <c r="B229" s="33"/>
      <c r="C229" s="33"/>
      <c r="D229" s="33"/>
      <c r="E229" s="33"/>
      <c r="F229" s="33" t="s">
        <v>267</v>
      </c>
      <c r="G229" s="33" t="s">
        <v>106</v>
      </c>
      <c r="H229" s="130"/>
      <c r="I229" s="50" t="s">
        <v>51</v>
      </c>
      <c r="J229" s="55" t="s">
        <v>1</v>
      </c>
      <c r="K229" s="55"/>
      <c r="L229" s="55"/>
      <c r="M229" s="129" t="str">
        <f>MATCH(E229,'16 Active Employee List'!C:C,)&amp;" is location"</f>
        <v>#N/A</v>
      </c>
      <c r="N229" s="54" t="str">
        <f>MATCH(E229,'126 Active Google Accounts w co'!C:C,)&amp;" is location"</f>
        <v>#N/A</v>
      </c>
      <c r="O229" s="40"/>
    </row>
    <row r="230">
      <c r="A230" s="33"/>
      <c r="B230" s="33"/>
      <c r="C230" s="33"/>
      <c r="D230" s="33"/>
      <c r="E230" s="33"/>
      <c r="F230" s="33" t="s">
        <v>118</v>
      </c>
      <c r="G230" s="33" t="s">
        <v>106</v>
      </c>
      <c r="H230" s="33" t="s">
        <v>109</v>
      </c>
      <c r="I230" s="50" t="s">
        <v>51</v>
      </c>
      <c r="J230" s="55" t="s">
        <v>1</v>
      </c>
      <c r="K230" s="55"/>
      <c r="L230" s="55"/>
      <c r="M230" s="129" t="str">
        <f>MATCH(E230,'16 Active Employee List'!C:C,)&amp;" is location"</f>
        <v>#N/A</v>
      </c>
      <c r="N230" s="54" t="str">
        <f>MATCH(E230,'126 Active Google Accounts w co'!C:C,)&amp;" is location"</f>
        <v>#N/A</v>
      </c>
      <c r="O230" s="40"/>
    </row>
    <row r="231">
      <c r="A231" s="33"/>
      <c r="B231" s="33"/>
      <c r="C231" s="33"/>
      <c r="D231" s="33"/>
      <c r="E231" s="33"/>
      <c r="F231" s="33" t="s">
        <v>176</v>
      </c>
      <c r="G231" s="33" t="s">
        <v>106</v>
      </c>
      <c r="H231" s="33" t="s">
        <v>109</v>
      </c>
      <c r="I231" s="50" t="s">
        <v>51</v>
      </c>
      <c r="J231" s="55" t="s">
        <v>1</v>
      </c>
      <c r="K231" s="55"/>
      <c r="L231" s="55"/>
      <c r="M231" s="129" t="str">
        <f>MATCH(E231,'16 Active Employee List'!C:C,)&amp;" is location"</f>
        <v>#N/A</v>
      </c>
      <c r="N231" s="54" t="str">
        <f>MATCH(E231,'126 Active Google Accounts w co'!C:C,)&amp;" is location"</f>
        <v>#N/A</v>
      </c>
      <c r="O231" s="40"/>
    </row>
    <row r="232">
      <c r="A232" s="33"/>
      <c r="B232" s="33"/>
      <c r="C232" s="33"/>
      <c r="D232" s="33"/>
      <c r="E232" s="33"/>
      <c r="F232" s="33" t="s">
        <v>154</v>
      </c>
      <c r="G232" s="33" t="s">
        <v>106</v>
      </c>
      <c r="H232" s="33" t="s">
        <v>109</v>
      </c>
      <c r="I232" s="50" t="s">
        <v>51</v>
      </c>
      <c r="J232" s="55" t="s">
        <v>1</v>
      </c>
      <c r="K232" s="55"/>
      <c r="L232" s="55"/>
      <c r="M232" s="129" t="str">
        <f>MATCH(E232,'16 Active Employee List'!C:C,)&amp;" is location"</f>
        <v>#N/A</v>
      </c>
      <c r="N232" s="54" t="str">
        <f>MATCH(E232,'126 Active Google Accounts w co'!C:C,)&amp;" is location"</f>
        <v>#N/A</v>
      </c>
      <c r="O232" s="40"/>
    </row>
    <row r="233">
      <c r="A233" s="33"/>
      <c r="B233" s="33"/>
      <c r="C233" s="33"/>
      <c r="D233" s="33"/>
      <c r="E233" s="33"/>
      <c r="F233" s="33" t="s">
        <v>117</v>
      </c>
      <c r="G233" s="33" t="s">
        <v>106</v>
      </c>
      <c r="H233" s="33" t="s">
        <v>116</v>
      </c>
      <c r="I233" s="50" t="s">
        <v>51</v>
      </c>
      <c r="J233" s="55" t="s">
        <v>1</v>
      </c>
      <c r="K233" s="55"/>
      <c r="L233" s="55"/>
      <c r="M233" s="129" t="str">
        <f>MATCH(E233,'16 Active Employee List'!C:C,)&amp;" is location"</f>
        <v>#N/A</v>
      </c>
      <c r="N233" s="54" t="str">
        <f>MATCH(E233,'126 Active Google Accounts w co'!C:C,)&amp;" is location"</f>
        <v>#N/A</v>
      </c>
      <c r="O233" s="40"/>
    </row>
    <row r="234">
      <c r="A234" s="33"/>
      <c r="B234" s="33"/>
      <c r="C234" s="33"/>
      <c r="D234" s="33"/>
      <c r="E234" s="33"/>
      <c r="F234" s="33" t="s">
        <v>209</v>
      </c>
      <c r="G234" s="33" t="s">
        <v>26</v>
      </c>
      <c r="H234" s="130"/>
      <c r="I234" s="50" t="s">
        <v>52</v>
      </c>
      <c r="J234" s="55" t="s">
        <v>1</v>
      </c>
      <c r="K234" s="55"/>
      <c r="L234" s="55"/>
      <c r="M234" s="129" t="str">
        <f>MATCH(E234,'16 Active Employee List'!C:C,)&amp;" is location"</f>
        <v>#N/A</v>
      </c>
      <c r="N234" s="54" t="str">
        <f>MATCH(E234,'126 Active Google Accounts w co'!C:C,)&amp;" is location"</f>
        <v>#N/A</v>
      </c>
      <c r="O234" s="56" t="s">
        <v>26</v>
      </c>
    </row>
    <row r="235">
      <c r="A235" s="33"/>
      <c r="B235" s="33"/>
      <c r="C235" s="33"/>
      <c r="D235" s="33"/>
      <c r="E235" s="33"/>
      <c r="F235" s="33" t="s">
        <v>268</v>
      </c>
      <c r="G235" s="33" t="s">
        <v>106</v>
      </c>
      <c r="H235" s="33" t="s">
        <v>107</v>
      </c>
      <c r="I235" s="50" t="s">
        <v>51</v>
      </c>
      <c r="J235" s="55" t="s">
        <v>1</v>
      </c>
      <c r="K235" s="55"/>
      <c r="L235" s="55"/>
      <c r="M235" s="129" t="str">
        <f>MATCH(E235,'16 Active Employee List'!C:C,)&amp;" is location"</f>
        <v>#N/A</v>
      </c>
      <c r="N235" s="54" t="str">
        <f>MATCH(E235,'126 Active Google Accounts w co'!C:C,)&amp;" is location"</f>
        <v>#N/A</v>
      </c>
      <c r="O235" s="40"/>
    </row>
    <row r="236">
      <c r="A236" s="33"/>
      <c r="B236" s="33"/>
      <c r="C236" s="33"/>
      <c r="D236" s="33"/>
      <c r="E236" s="33"/>
      <c r="F236" s="33" t="s">
        <v>269</v>
      </c>
      <c r="G236" s="33" t="s">
        <v>106</v>
      </c>
      <c r="H236" s="33" t="s">
        <v>109</v>
      </c>
      <c r="I236" s="50" t="s">
        <v>51</v>
      </c>
      <c r="J236" s="55" t="s">
        <v>1</v>
      </c>
      <c r="K236" s="55"/>
      <c r="L236" s="55"/>
      <c r="M236" s="129" t="str">
        <f>MATCH(E236,'16 Active Employee List'!C:C,)&amp;" is location"</f>
        <v>#N/A</v>
      </c>
      <c r="N236" s="54" t="str">
        <f>MATCH(E236,'126 Active Google Accounts w co'!C:C,)&amp;" is location"</f>
        <v>#N/A</v>
      </c>
      <c r="O236" s="40"/>
    </row>
    <row r="237">
      <c r="A237" s="33"/>
      <c r="B237" s="33"/>
      <c r="C237" s="33"/>
      <c r="D237" s="33"/>
      <c r="E237" s="33"/>
      <c r="F237" s="33" t="s">
        <v>188</v>
      </c>
      <c r="G237" s="33" t="s">
        <v>106</v>
      </c>
      <c r="H237" s="33" t="s">
        <v>109</v>
      </c>
      <c r="I237" s="50" t="s">
        <v>51</v>
      </c>
      <c r="J237" s="55" t="s">
        <v>1</v>
      </c>
      <c r="K237" s="55"/>
      <c r="L237" s="55"/>
      <c r="M237" s="129" t="str">
        <f>MATCH(E237,'16 Active Employee List'!C:C,)&amp;" is location"</f>
        <v>#N/A</v>
      </c>
      <c r="N237" s="54" t="str">
        <f>MATCH(E237,'126 Active Google Accounts w co'!C:C,)&amp;" is location"</f>
        <v>#N/A</v>
      </c>
      <c r="O237" s="40"/>
    </row>
    <row r="238">
      <c r="A238" s="33"/>
      <c r="B238" s="33"/>
      <c r="C238" s="33"/>
      <c r="D238" s="33"/>
      <c r="E238" s="33"/>
      <c r="F238" s="33" t="s">
        <v>112</v>
      </c>
      <c r="G238" s="33" t="s">
        <v>106</v>
      </c>
      <c r="H238" s="33" t="s">
        <v>109</v>
      </c>
      <c r="I238" s="50" t="s">
        <v>52</v>
      </c>
      <c r="J238" s="55" t="s">
        <v>1</v>
      </c>
      <c r="K238" s="55"/>
      <c r="L238" s="55"/>
      <c r="M238" s="129" t="str">
        <f>MATCH(E238,'16 Active Employee List'!C:C,)&amp;" is location"</f>
        <v>#N/A</v>
      </c>
      <c r="N238" s="54" t="str">
        <f>MATCH(E238,'126 Active Google Accounts w co'!C:C,)&amp;" is location"</f>
        <v>#N/A</v>
      </c>
      <c r="O238" s="56" t="s">
        <v>26</v>
      </c>
    </row>
    <row r="239">
      <c r="A239" s="33"/>
      <c r="B239" s="33"/>
      <c r="C239" s="33"/>
      <c r="D239" s="33"/>
      <c r="E239" s="33"/>
      <c r="F239" s="33" t="s">
        <v>175</v>
      </c>
      <c r="G239" s="33" t="s">
        <v>106</v>
      </c>
      <c r="H239" s="33" t="s">
        <v>116</v>
      </c>
      <c r="I239" s="129"/>
      <c r="J239" s="55" t="s">
        <v>1</v>
      </c>
      <c r="K239" s="55"/>
      <c r="L239" s="55"/>
      <c r="M239" s="129" t="str">
        <f>MATCH(E239,'16 Active Employee List'!C:C,)&amp;" is location"</f>
        <v>#N/A</v>
      </c>
      <c r="N239" s="54" t="str">
        <f>MATCH(E239,'126 Active Google Accounts w co'!C:C,)&amp;" is location"</f>
        <v>#N/A</v>
      </c>
      <c r="O239" s="40"/>
    </row>
    <row r="240">
      <c r="A240" s="33"/>
      <c r="B240" s="33"/>
      <c r="C240" s="33"/>
      <c r="D240" s="33"/>
      <c r="E240" s="33"/>
      <c r="F240" s="33" t="s">
        <v>270</v>
      </c>
      <c r="G240" s="33" t="s">
        <v>106</v>
      </c>
      <c r="H240" s="33" t="s">
        <v>137</v>
      </c>
      <c r="I240" s="50" t="s">
        <v>51</v>
      </c>
      <c r="J240" s="55" t="s">
        <v>1</v>
      </c>
      <c r="K240" s="55"/>
      <c r="L240" s="55"/>
      <c r="M240" s="129" t="str">
        <f>MATCH(E240,'16 Active Employee List'!C:C,)&amp;" is location"</f>
        <v>#N/A</v>
      </c>
      <c r="N240" s="54" t="str">
        <f>MATCH(E240,'126 Active Google Accounts w co'!C:C,)&amp;" is location"</f>
        <v>#N/A</v>
      </c>
      <c r="O240" s="40"/>
    </row>
    <row r="241">
      <c r="A241" s="33"/>
      <c r="B241" s="33"/>
      <c r="C241" s="33"/>
      <c r="D241" s="33"/>
      <c r="E241" s="33"/>
      <c r="F241" s="33" t="s">
        <v>271</v>
      </c>
      <c r="G241" s="33" t="s">
        <v>106</v>
      </c>
      <c r="H241" s="33" t="s">
        <v>137</v>
      </c>
      <c r="I241" s="50" t="s">
        <v>51</v>
      </c>
      <c r="J241" s="55" t="s">
        <v>1</v>
      </c>
      <c r="K241" s="55"/>
      <c r="L241" s="55"/>
      <c r="M241" s="129" t="str">
        <f>MATCH(E241,'16 Active Employee List'!C:C,)&amp;" is location"</f>
        <v>#N/A</v>
      </c>
      <c r="N241" s="54" t="str">
        <f>MATCH(E241,'126 Active Google Accounts w co'!C:C,)&amp;" is location"</f>
        <v>#N/A</v>
      </c>
      <c r="O241" s="40"/>
    </row>
    <row r="242">
      <c r="A242" s="33"/>
      <c r="B242" s="33"/>
      <c r="C242" s="33"/>
      <c r="D242" s="33"/>
      <c r="E242" s="33"/>
      <c r="F242" s="33" t="s">
        <v>272</v>
      </c>
      <c r="G242" s="33" t="s">
        <v>106</v>
      </c>
      <c r="H242" s="33" t="s">
        <v>116</v>
      </c>
      <c r="I242" s="50" t="s">
        <v>51</v>
      </c>
      <c r="J242" s="55" t="s">
        <v>1</v>
      </c>
      <c r="K242" s="55"/>
      <c r="L242" s="55"/>
      <c r="M242" s="129" t="str">
        <f>MATCH(E242,'16 Active Employee List'!C:C,)&amp;" is location"</f>
        <v>#N/A</v>
      </c>
      <c r="N242" s="54" t="str">
        <f>MATCH(E242,'126 Active Google Accounts w co'!C:C,)&amp;" is location"</f>
        <v>#N/A</v>
      </c>
      <c r="O242" s="40"/>
    </row>
    <row r="243">
      <c r="A243" s="33"/>
      <c r="B243" s="33"/>
      <c r="C243" s="33"/>
      <c r="D243" s="33"/>
      <c r="E243" s="33"/>
      <c r="F243" s="33" t="s">
        <v>273</v>
      </c>
      <c r="G243" s="33" t="s">
        <v>106</v>
      </c>
      <c r="H243" s="33" t="s">
        <v>109</v>
      </c>
      <c r="I243" s="50" t="s">
        <v>51</v>
      </c>
      <c r="J243" s="55" t="s">
        <v>1</v>
      </c>
      <c r="K243" s="55"/>
      <c r="L243" s="55"/>
      <c r="M243" s="129" t="str">
        <f>MATCH(E243,'16 Active Employee List'!C:C,)&amp;" is location"</f>
        <v>#N/A</v>
      </c>
      <c r="N243" s="54" t="str">
        <f>MATCH(E243,'126 Active Google Accounts w co'!C:C,)&amp;" is location"</f>
        <v>#N/A</v>
      </c>
      <c r="O243" s="40"/>
    </row>
    <row r="244">
      <c r="A244" s="33"/>
      <c r="B244" s="33"/>
      <c r="C244" s="33"/>
      <c r="D244" s="33"/>
      <c r="E244" s="33"/>
      <c r="F244" s="33" t="s">
        <v>274</v>
      </c>
      <c r="G244" s="33" t="s">
        <v>26</v>
      </c>
      <c r="H244" s="130"/>
      <c r="I244" s="50" t="s">
        <v>51</v>
      </c>
      <c r="J244" s="55" t="s">
        <v>1</v>
      </c>
      <c r="K244" s="55"/>
      <c r="L244" s="55"/>
      <c r="M244" s="129" t="str">
        <f>MATCH(E244,'16 Active Employee List'!C:C,)&amp;" is location"</f>
        <v>#N/A</v>
      </c>
      <c r="N244" s="54" t="str">
        <f>MATCH(E244,'126 Active Google Accounts w co'!C:C,)&amp;" is location"</f>
        <v>#N/A</v>
      </c>
      <c r="O244" s="40"/>
    </row>
    <row r="245">
      <c r="A245" s="33"/>
      <c r="B245" s="33"/>
      <c r="C245" s="33"/>
      <c r="D245" s="33"/>
      <c r="E245" s="33"/>
      <c r="F245" s="33" t="s">
        <v>275</v>
      </c>
      <c r="G245" s="33" t="s">
        <v>106</v>
      </c>
      <c r="H245" s="130"/>
      <c r="I245" s="50" t="s">
        <v>51</v>
      </c>
      <c r="J245" s="55" t="s">
        <v>1</v>
      </c>
      <c r="K245" s="55"/>
      <c r="L245" s="55"/>
      <c r="M245" s="129" t="str">
        <f>MATCH(E245,'16 Active Employee List'!C:C,)&amp;" is location"</f>
        <v>#N/A</v>
      </c>
      <c r="N245" s="54" t="str">
        <f>MATCH(E245,'126 Active Google Accounts w co'!C:C,)&amp;" is location"</f>
        <v>#N/A</v>
      </c>
      <c r="O245" s="40"/>
    </row>
    <row r="246">
      <c r="A246" s="33"/>
      <c r="B246" s="33"/>
      <c r="C246" s="33"/>
      <c r="D246" s="33"/>
      <c r="E246" s="33"/>
      <c r="F246" s="33" t="s">
        <v>112</v>
      </c>
      <c r="G246" s="33" t="s">
        <v>106</v>
      </c>
      <c r="H246" s="33" t="s">
        <v>109</v>
      </c>
      <c r="I246" s="50" t="s">
        <v>52</v>
      </c>
      <c r="J246" s="55" t="s">
        <v>1</v>
      </c>
      <c r="K246" s="55"/>
      <c r="L246" s="55"/>
      <c r="M246" s="129" t="str">
        <f>MATCH(E246,'16 Active Employee List'!C:C,)&amp;" is location"</f>
        <v>#N/A</v>
      </c>
      <c r="N246" s="54" t="str">
        <f>MATCH(E246,'126 Active Google Accounts w co'!C:C,)&amp;" is location"</f>
        <v>#N/A</v>
      </c>
      <c r="O246" s="56" t="s">
        <v>26</v>
      </c>
    </row>
    <row r="247">
      <c r="A247" s="33"/>
      <c r="B247" s="33"/>
      <c r="C247" s="33"/>
      <c r="D247" s="33"/>
      <c r="E247" s="33"/>
      <c r="F247" s="33" t="s">
        <v>203</v>
      </c>
      <c r="G247" s="33" t="s">
        <v>106</v>
      </c>
      <c r="H247" s="33" t="s">
        <v>137</v>
      </c>
      <c r="I247" s="50" t="s">
        <v>51</v>
      </c>
      <c r="J247" s="55" t="s">
        <v>1</v>
      </c>
      <c r="K247" s="55"/>
      <c r="L247" s="55"/>
      <c r="M247" s="129" t="str">
        <f>MATCH(E247,'16 Active Employee List'!C:C,)&amp;" is location"</f>
        <v>#N/A</v>
      </c>
      <c r="N247" s="54" t="str">
        <f>MATCH(E247,'126 Active Google Accounts w co'!C:C,)&amp;" is location"</f>
        <v>#N/A</v>
      </c>
      <c r="O247" s="40"/>
    </row>
    <row r="248">
      <c r="A248" s="33"/>
      <c r="B248" s="33"/>
      <c r="C248" s="33"/>
      <c r="D248" s="33"/>
      <c r="E248" s="33"/>
      <c r="F248" s="33" t="s">
        <v>112</v>
      </c>
      <c r="G248" s="33" t="s">
        <v>106</v>
      </c>
      <c r="H248" s="130"/>
      <c r="I248" s="50" t="s">
        <v>51</v>
      </c>
      <c r="J248" s="55" t="s">
        <v>1</v>
      </c>
      <c r="K248" s="55"/>
      <c r="L248" s="55"/>
      <c r="M248" s="129" t="str">
        <f>MATCH(E248,'16 Active Employee List'!C:C,)&amp;" is location"</f>
        <v>#N/A</v>
      </c>
      <c r="N248" s="54" t="str">
        <f>MATCH(E248,'126 Active Google Accounts w co'!C:C,)&amp;" is location"</f>
        <v>#N/A</v>
      </c>
      <c r="O248" s="40"/>
    </row>
    <row r="249">
      <c r="A249" s="33"/>
      <c r="B249" s="33"/>
      <c r="C249" s="33"/>
      <c r="D249" s="33"/>
      <c r="E249" s="33"/>
      <c r="F249" s="33" t="s">
        <v>209</v>
      </c>
      <c r="G249" s="33" t="s">
        <v>106</v>
      </c>
      <c r="H249" s="33" t="s">
        <v>116</v>
      </c>
      <c r="I249" s="50" t="s">
        <v>51</v>
      </c>
      <c r="J249" s="55" t="s">
        <v>1</v>
      </c>
      <c r="K249" s="55"/>
      <c r="L249" s="55"/>
      <c r="M249" s="129" t="str">
        <f>MATCH(E249,'16 Active Employee List'!C:C,)&amp;" is location"</f>
        <v>#N/A</v>
      </c>
      <c r="N249" s="54" t="str">
        <f>MATCH(E249,'126 Active Google Accounts w co'!C:C,)&amp;" is location"</f>
        <v>#N/A</v>
      </c>
      <c r="O249" s="40"/>
    </row>
    <row r="250">
      <c r="A250" s="33"/>
      <c r="B250" s="33"/>
      <c r="C250" s="33"/>
      <c r="D250" s="130"/>
      <c r="E250" s="33"/>
      <c r="F250" s="33" t="s">
        <v>276</v>
      </c>
      <c r="G250" s="33" t="s">
        <v>106</v>
      </c>
      <c r="H250" s="33" t="s">
        <v>116</v>
      </c>
      <c r="I250" s="50" t="s">
        <v>51</v>
      </c>
      <c r="J250" s="55" t="s">
        <v>1</v>
      </c>
      <c r="K250" s="55"/>
      <c r="L250" s="55"/>
      <c r="M250" s="129" t="str">
        <f>MATCH(E250,'16 Active Employee List'!C:C,)&amp;" is location"</f>
        <v>#N/A</v>
      </c>
      <c r="N250" s="54" t="str">
        <f>MATCH(E250,'126 Active Google Accounts w co'!C:C,)&amp;" is location"</f>
        <v>#N/A</v>
      </c>
      <c r="O250" s="40"/>
    </row>
    <row r="251">
      <c r="A251" s="33"/>
      <c r="B251" s="33"/>
      <c r="C251" s="33"/>
      <c r="D251" s="33"/>
      <c r="E251" s="33"/>
      <c r="F251" s="33" t="s">
        <v>277</v>
      </c>
      <c r="G251" s="33" t="s">
        <v>106</v>
      </c>
      <c r="H251" s="130"/>
      <c r="I251" s="50" t="s">
        <v>51</v>
      </c>
      <c r="J251" s="55" t="s">
        <v>1</v>
      </c>
      <c r="K251" s="55"/>
      <c r="L251" s="55"/>
      <c r="M251" s="129" t="str">
        <f>MATCH(E251,'16 Active Employee List'!C:C,)&amp;" is location"</f>
        <v>#N/A</v>
      </c>
      <c r="N251" s="54" t="str">
        <f>MATCH(E251,'126 Active Google Accounts w co'!C:C,)&amp;" is location"</f>
        <v>#N/A</v>
      </c>
      <c r="O251" s="40"/>
    </row>
    <row r="252">
      <c r="A252" s="33"/>
      <c r="B252" s="33"/>
      <c r="C252" s="33"/>
      <c r="D252" s="33"/>
      <c r="E252" s="33"/>
      <c r="F252" s="33" t="s">
        <v>278</v>
      </c>
      <c r="G252" s="33" t="s">
        <v>26</v>
      </c>
      <c r="H252" s="130"/>
      <c r="I252" s="50" t="s">
        <v>51</v>
      </c>
      <c r="J252" s="55" t="s">
        <v>1</v>
      </c>
      <c r="K252" s="55"/>
      <c r="L252" s="55"/>
      <c r="M252" s="129" t="str">
        <f>MATCH(E252,'16 Active Employee List'!C:C,)&amp;" is location"</f>
        <v>#N/A</v>
      </c>
      <c r="N252" s="54" t="str">
        <f>MATCH(E252,'126 Active Google Accounts w co'!C:C,)&amp;" is location"</f>
        <v>#N/A</v>
      </c>
      <c r="O252" s="40"/>
    </row>
    <row r="253">
      <c r="A253" s="33"/>
      <c r="B253" s="33"/>
      <c r="C253" s="33"/>
      <c r="D253" s="33"/>
      <c r="E253" s="33"/>
      <c r="F253" s="33" t="s">
        <v>121</v>
      </c>
      <c r="G253" s="33" t="s">
        <v>106</v>
      </c>
      <c r="H253" s="33" t="s">
        <v>109</v>
      </c>
      <c r="I253" s="50" t="s">
        <v>51</v>
      </c>
      <c r="J253" s="55" t="s">
        <v>1</v>
      </c>
      <c r="K253" s="55"/>
      <c r="L253" s="55"/>
      <c r="M253" s="129" t="str">
        <f>MATCH(E253,'16 Active Employee List'!C:C,)&amp;" is location"</f>
        <v>#N/A</v>
      </c>
      <c r="N253" s="54" t="str">
        <f>MATCH(E253,'126 Active Google Accounts w co'!C:C,)&amp;" is location"</f>
        <v>#N/A</v>
      </c>
      <c r="O253" s="40"/>
    </row>
    <row r="254">
      <c r="A254" s="33"/>
      <c r="B254" s="33"/>
      <c r="C254" s="33"/>
      <c r="D254" s="33"/>
      <c r="E254" s="33"/>
      <c r="F254" s="33" t="s">
        <v>141</v>
      </c>
      <c r="G254" s="33" t="s">
        <v>26</v>
      </c>
      <c r="H254" s="130"/>
      <c r="I254" s="50" t="s">
        <v>51</v>
      </c>
      <c r="J254" s="55" t="s">
        <v>1</v>
      </c>
      <c r="K254" s="55"/>
      <c r="L254" s="55"/>
      <c r="M254" s="129" t="str">
        <f>MATCH(E254,'16 Active Employee List'!C:C,)&amp;" is location"</f>
        <v>#N/A</v>
      </c>
      <c r="N254" s="54" t="str">
        <f>MATCH(E254,'126 Active Google Accounts w co'!C:C,)&amp;" is location"</f>
        <v>#N/A</v>
      </c>
      <c r="O254" s="40"/>
    </row>
    <row r="255">
      <c r="A255" s="33"/>
      <c r="B255" s="33"/>
      <c r="C255" s="33"/>
      <c r="D255" s="33"/>
      <c r="E255" s="33"/>
      <c r="F255" s="33" t="s">
        <v>112</v>
      </c>
      <c r="G255" s="33" t="s">
        <v>106</v>
      </c>
      <c r="H255" s="33" t="s">
        <v>109</v>
      </c>
      <c r="I255" s="50" t="s">
        <v>52</v>
      </c>
      <c r="J255" s="55" t="s">
        <v>1</v>
      </c>
      <c r="K255" s="55"/>
      <c r="L255" s="55"/>
      <c r="M255" s="129" t="str">
        <f>MATCH(E255,'16 Active Employee List'!C:C,)&amp;" is location"</f>
        <v>#N/A</v>
      </c>
      <c r="N255" s="54" t="str">
        <f>MATCH(E255,'126 Active Google Accounts w co'!C:C,)&amp;" is location"</f>
        <v>#N/A</v>
      </c>
      <c r="O255" s="56" t="s">
        <v>26</v>
      </c>
    </row>
    <row r="256">
      <c r="A256" s="33"/>
      <c r="B256" s="33"/>
      <c r="C256" s="33"/>
      <c r="D256" s="33"/>
      <c r="E256" s="33"/>
      <c r="F256" s="33" t="s">
        <v>279</v>
      </c>
      <c r="G256" s="33" t="s">
        <v>106</v>
      </c>
      <c r="H256" s="33" t="s">
        <v>116</v>
      </c>
      <c r="I256" s="50" t="s">
        <v>51</v>
      </c>
      <c r="J256" s="55" t="s">
        <v>1</v>
      </c>
      <c r="K256" s="55"/>
      <c r="L256" s="55"/>
      <c r="M256" s="129" t="str">
        <f>MATCH(E256,'16 Active Employee List'!C:C,)&amp;" is location"</f>
        <v>#N/A</v>
      </c>
      <c r="N256" s="54" t="str">
        <f>MATCH(E256,'126 Active Google Accounts w co'!C:C,)&amp;" is location"</f>
        <v>#N/A</v>
      </c>
      <c r="O256" s="40"/>
    </row>
    <row r="257">
      <c r="A257" s="33"/>
      <c r="B257" s="33"/>
      <c r="C257" s="33"/>
      <c r="D257" s="33"/>
      <c r="E257" s="33"/>
      <c r="F257" s="33" t="s">
        <v>237</v>
      </c>
      <c r="G257" s="33" t="s">
        <v>106</v>
      </c>
      <c r="H257" s="33" t="s">
        <v>131</v>
      </c>
      <c r="I257" s="50" t="s">
        <v>51</v>
      </c>
      <c r="J257" s="55" t="s">
        <v>1</v>
      </c>
      <c r="K257" s="55"/>
      <c r="L257" s="55"/>
      <c r="M257" s="129" t="str">
        <f>MATCH(E257,'16 Active Employee List'!C:C,)&amp;" is location"</f>
        <v>#N/A</v>
      </c>
      <c r="N257" s="54" t="str">
        <f>MATCH(E257,'126 Active Google Accounts w co'!C:C,)&amp;" is location"</f>
        <v>#N/A</v>
      </c>
      <c r="O257" s="40"/>
    </row>
    <row r="258">
      <c r="A258" s="33"/>
      <c r="B258" s="33"/>
      <c r="C258" s="33"/>
      <c r="D258" s="33"/>
      <c r="E258" s="33"/>
      <c r="F258" s="33" t="s">
        <v>221</v>
      </c>
      <c r="G258" s="33" t="s">
        <v>106</v>
      </c>
      <c r="H258" s="33" t="s">
        <v>116</v>
      </c>
      <c r="I258" s="50" t="s">
        <v>51</v>
      </c>
      <c r="J258" s="55" t="s">
        <v>1</v>
      </c>
      <c r="K258" s="55"/>
      <c r="L258" s="55"/>
      <c r="M258" s="129" t="str">
        <f>MATCH(E258,'16 Active Employee List'!C:C,)&amp;" is location"</f>
        <v>#N/A</v>
      </c>
      <c r="N258" s="54" t="str">
        <f>MATCH(E258,'126 Active Google Accounts w co'!C:C,)&amp;" is location"</f>
        <v>#N/A</v>
      </c>
      <c r="O258" s="40"/>
    </row>
    <row r="259">
      <c r="A259" s="33"/>
      <c r="B259" s="33"/>
      <c r="C259" s="33"/>
      <c r="D259" s="33"/>
      <c r="E259" s="33"/>
      <c r="F259" s="33" t="s">
        <v>169</v>
      </c>
      <c r="G259" s="33" t="s">
        <v>106</v>
      </c>
      <c r="H259" s="33" t="s">
        <v>131</v>
      </c>
      <c r="I259" s="50" t="s">
        <v>52</v>
      </c>
      <c r="J259" s="55" t="s">
        <v>1</v>
      </c>
      <c r="K259" s="55"/>
      <c r="L259" s="55"/>
      <c r="M259" s="129" t="str">
        <f>MATCH(E259,'16 Active Employee List'!C:C,)&amp;" is location"</f>
        <v>#N/A</v>
      </c>
      <c r="N259" s="54" t="str">
        <f>MATCH(E259,'126 Active Google Accounts w co'!C:C,)&amp;" is location"</f>
        <v>#N/A</v>
      </c>
      <c r="O259" s="56" t="s">
        <v>26</v>
      </c>
    </row>
    <row r="260">
      <c r="A260" s="33"/>
      <c r="B260" s="33"/>
      <c r="C260" s="33"/>
      <c r="D260" s="33"/>
      <c r="E260" s="33"/>
      <c r="F260" s="33" t="s">
        <v>280</v>
      </c>
      <c r="G260" s="33" t="s">
        <v>26</v>
      </c>
      <c r="H260" s="130"/>
      <c r="I260" s="50" t="s">
        <v>51</v>
      </c>
      <c r="J260" s="55" t="s">
        <v>1</v>
      </c>
      <c r="K260" s="55"/>
      <c r="L260" s="55"/>
      <c r="M260" s="129" t="str">
        <f>MATCH(E260,'16 Active Employee List'!C:C,)&amp;" is location"</f>
        <v>#N/A</v>
      </c>
      <c r="N260" s="54" t="str">
        <f>MATCH(E260,'126 Active Google Accounts w co'!C:C,)&amp;" is location"</f>
        <v>#N/A</v>
      </c>
      <c r="O260" s="40"/>
    </row>
    <row r="261">
      <c r="A261" s="33"/>
      <c r="B261" s="33"/>
      <c r="C261" s="33"/>
      <c r="D261" s="33"/>
      <c r="E261" s="33"/>
      <c r="F261" s="33" t="s">
        <v>227</v>
      </c>
      <c r="G261" s="33" t="s">
        <v>106</v>
      </c>
      <c r="H261" s="33" t="s">
        <v>109</v>
      </c>
      <c r="I261" s="50" t="s">
        <v>52</v>
      </c>
      <c r="J261" s="55" t="s">
        <v>1</v>
      </c>
      <c r="K261" s="55"/>
      <c r="L261" s="55"/>
      <c r="M261" s="129" t="str">
        <f>MATCH(E261,'16 Active Employee List'!C:C,)&amp;" is location"</f>
        <v>#N/A</v>
      </c>
      <c r="N261" s="54" t="str">
        <f>MATCH(E261,'126 Active Google Accounts w co'!C:C,)&amp;" is location"</f>
        <v>#N/A</v>
      </c>
      <c r="O261" s="56" t="s">
        <v>26</v>
      </c>
    </row>
    <row r="262">
      <c r="A262" s="33"/>
      <c r="B262" s="33"/>
      <c r="C262" s="33"/>
      <c r="D262" s="33"/>
      <c r="E262" s="33"/>
      <c r="F262" s="33" t="s">
        <v>134</v>
      </c>
      <c r="G262" s="33" t="s">
        <v>106</v>
      </c>
      <c r="H262" s="33" t="s">
        <v>109</v>
      </c>
      <c r="I262" s="50" t="s">
        <v>52</v>
      </c>
      <c r="J262" s="55" t="s">
        <v>1</v>
      </c>
      <c r="K262" s="55"/>
      <c r="L262" s="55"/>
      <c r="M262" s="129" t="str">
        <f>MATCH(E262,'16 Active Employee List'!C:C,)&amp;" is location"</f>
        <v>#N/A</v>
      </c>
      <c r="N262" s="54" t="str">
        <f>MATCH(E262,'126 Active Google Accounts w co'!C:C,)&amp;" is location"</f>
        <v>#N/A</v>
      </c>
      <c r="O262" s="56" t="s">
        <v>26</v>
      </c>
    </row>
    <row r="263">
      <c r="A263" s="33"/>
      <c r="B263" s="33"/>
      <c r="C263" s="33"/>
      <c r="D263" s="33"/>
      <c r="E263" s="33"/>
      <c r="F263" s="33" t="s">
        <v>121</v>
      </c>
      <c r="G263" s="33" t="s">
        <v>106</v>
      </c>
      <c r="H263" s="33" t="s">
        <v>107</v>
      </c>
      <c r="I263" s="50" t="s">
        <v>51</v>
      </c>
      <c r="J263" s="55" t="s">
        <v>1</v>
      </c>
      <c r="K263" s="55"/>
      <c r="L263" s="55"/>
      <c r="M263" s="129" t="str">
        <f>MATCH(E263,'16 Active Employee List'!C:C,)&amp;" is location"</f>
        <v>#N/A</v>
      </c>
      <c r="N263" s="54" t="str">
        <f>MATCH(E263,'126 Active Google Accounts w co'!C:C,)&amp;" is location"</f>
        <v>#N/A</v>
      </c>
      <c r="O263" s="40"/>
    </row>
    <row r="264">
      <c r="A264" s="33"/>
      <c r="B264" s="33"/>
      <c r="C264" s="33"/>
      <c r="D264" s="130"/>
      <c r="E264" s="33"/>
      <c r="F264" s="33" t="s">
        <v>281</v>
      </c>
      <c r="G264" s="33" t="s">
        <v>106</v>
      </c>
      <c r="H264" s="33" t="s">
        <v>116</v>
      </c>
      <c r="I264" s="50" t="s">
        <v>51</v>
      </c>
      <c r="J264" s="55" t="s">
        <v>1</v>
      </c>
      <c r="K264" s="55"/>
      <c r="L264" s="55"/>
      <c r="M264" s="129" t="str">
        <f>MATCH(E264,'16 Active Employee List'!C:C,)&amp;" is location"</f>
        <v>#N/A</v>
      </c>
      <c r="N264" s="54" t="str">
        <f>MATCH(E264,'126 Active Google Accounts w co'!C:C,)&amp;" is location"</f>
        <v>#N/A</v>
      </c>
      <c r="O264" s="40"/>
    </row>
    <row r="265">
      <c r="A265" s="33"/>
      <c r="B265" s="33"/>
      <c r="C265" s="33"/>
      <c r="D265" s="33"/>
      <c r="E265" s="33"/>
      <c r="F265" s="33" t="s">
        <v>112</v>
      </c>
      <c r="G265" s="33" t="s">
        <v>106</v>
      </c>
      <c r="H265" s="33" t="s">
        <v>109</v>
      </c>
      <c r="I265" s="50" t="s">
        <v>52</v>
      </c>
      <c r="J265" s="55" t="s">
        <v>1</v>
      </c>
      <c r="K265" s="55"/>
      <c r="L265" s="55"/>
      <c r="M265" s="129" t="str">
        <f>MATCH(E265,'16 Active Employee List'!C:C,)&amp;" is location"</f>
        <v>#N/A</v>
      </c>
      <c r="N265" s="54" t="str">
        <f>MATCH(E265,'126 Active Google Accounts w co'!C:C,)&amp;" is location"</f>
        <v>#N/A</v>
      </c>
      <c r="O265" s="56" t="s">
        <v>26</v>
      </c>
    </row>
    <row r="266">
      <c r="A266" s="33"/>
      <c r="B266" s="33"/>
      <c r="C266" s="33"/>
      <c r="D266" s="33"/>
      <c r="E266" s="33"/>
      <c r="F266" s="33" t="s">
        <v>282</v>
      </c>
      <c r="G266" s="33" t="s">
        <v>26</v>
      </c>
      <c r="H266" s="130"/>
      <c r="I266" s="50" t="s">
        <v>51</v>
      </c>
      <c r="J266" s="55" t="s">
        <v>1</v>
      </c>
      <c r="K266" s="55"/>
      <c r="L266" s="55"/>
      <c r="M266" s="129" t="str">
        <f>MATCH(E266,'16 Active Employee List'!C:C,)&amp;" is location"</f>
        <v>#N/A</v>
      </c>
      <c r="N266" s="54" t="str">
        <f>MATCH(E266,'126 Active Google Accounts w co'!C:C,)&amp;" is location"</f>
        <v>#N/A</v>
      </c>
      <c r="O266" s="40"/>
    </row>
    <row r="267">
      <c r="A267" s="33"/>
      <c r="B267" s="33"/>
      <c r="C267" s="33"/>
      <c r="D267" s="33"/>
      <c r="E267" s="33"/>
      <c r="F267" s="33" t="s">
        <v>283</v>
      </c>
      <c r="G267" s="33" t="s">
        <v>106</v>
      </c>
      <c r="H267" s="33" t="s">
        <v>109</v>
      </c>
      <c r="I267" s="50" t="s">
        <v>51</v>
      </c>
      <c r="J267" s="55" t="s">
        <v>1</v>
      </c>
      <c r="K267" s="55"/>
      <c r="L267" s="55"/>
      <c r="M267" s="129" t="str">
        <f>MATCH(E267,'16 Active Employee List'!C:C,)&amp;" is location"</f>
        <v>#N/A</v>
      </c>
      <c r="N267" s="54" t="str">
        <f>MATCH(E267,'126 Active Google Accounts w co'!C:C,)&amp;" is location"</f>
        <v>#N/A</v>
      </c>
      <c r="O267" s="40"/>
    </row>
    <row r="268">
      <c r="A268" s="33"/>
      <c r="B268" s="33"/>
      <c r="C268" s="33"/>
      <c r="D268" s="33"/>
      <c r="E268" s="33"/>
      <c r="F268" s="33" t="s">
        <v>284</v>
      </c>
      <c r="G268" s="33" t="s">
        <v>106</v>
      </c>
      <c r="H268" s="33" t="s">
        <v>109</v>
      </c>
      <c r="I268" s="50" t="s">
        <v>51</v>
      </c>
      <c r="J268" s="55" t="s">
        <v>1</v>
      </c>
      <c r="K268" s="55"/>
      <c r="L268" s="55"/>
      <c r="M268" s="129" t="str">
        <f>MATCH(E268,'16 Active Employee List'!C:C,)&amp;" is location"</f>
        <v>#N/A</v>
      </c>
      <c r="N268" s="54" t="str">
        <f>MATCH(E268,'126 Active Google Accounts w co'!C:C,)&amp;" is location"</f>
        <v>#N/A</v>
      </c>
      <c r="O268" s="40"/>
    </row>
    <row r="269">
      <c r="A269" s="33"/>
      <c r="B269" s="33"/>
      <c r="C269" s="33"/>
      <c r="D269" s="33"/>
      <c r="E269" s="33"/>
      <c r="F269" s="33" t="s">
        <v>285</v>
      </c>
      <c r="G269" s="33" t="s">
        <v>106</v>
      </c>
      <c r="H269" s="33" t="s">
        <v>109</v>
      </c>
      <c r="I269" s="50" t="s">
        <v>51</v>
      </c>
      <c r="J269" s="55" t="s">
        <v>1</v>
      </c>
      <c r="K269" s="55"/>
      <c r="L269" s="55"/>
      <c r="M269" s="129" t="str">
        <f>MATCH(E269,'16 Active Employee List'!C:C,)&amp;" is location"</f>
        <v>#N/A</v>
      </c>
      <c r="N269" s="54" t="str">
        <f>MATCH(E269,'126 Active Google Accounts w co'!C:C,)&amp;" is location"</f>
        <v>#N/A</v>
      </c>
      <c r="O269" s="40"/>
    </row>
    <row r="270">
      <c r="A270" s="33"/>
      <c r="B270" s="33"/>
      <c r="C270" s="33"/>
      <c r="D270" s="33"/>
      <c r="E270" s="33"/>
      <c r="F270" s="33" t="s">
        <v>230</v>
      </c>
      <c r="G270" s="33" t="s">
        <v>106</v>
      </c>
      <c r="H270" s="33" t="s">
        <v>109</v>
      </c>
      <c r="I270" s="50" t="s">
        <v>52</v>
      </c>
      <c r="J270" s="55" t="s">
        <v>1</v>
      </c>
      <c r="K270" s="55"/>
      <c r="L270" s="55"/>
      <c r="M270" s="129" t="str">
        <f>MATCH(E270,'16 Active Employee List'!C:C,)&amp;" is location"</f>
        <v>#N/A</v>
      </c>
      <c r="N270" s="54" t="str">
        <f>MATCH(E270,'126 Active Google Accounts w co'!C:C,)&amp;" is location"</f>
        <v>#N/A</v>
      </c>
      <c r="O270" s="56" t="s">
        <v>26</v>
      </c>
    </row>
    <row r="271">
      <c r="A271" s="33"/>
      <c r="B271" s="33"/>
      <c r="C271" s="33"/>
      <c r="D271" s="33"/>
      <c r="E271" s="33"/>
      <c r="F271" s="33" t="s">
        <v>286</v>
      </c>
      <c r="G271" s="33" t="s">
        <v>106</v>
      </c>
      <c r="H271" s="33" t="s">
        <v>137</v>
      </c>
      <c r="I271" s="50" t="s">
        <v>51</v>
      </c>
      <c r="J271" s="55" t="s">
        <v>1</v>
      </c>
      <c r="K271" s="55"/>
      <c r="L271" s="55"/>
      <c r="M271" s="129" t="str">
        <f>MATCH(E271,'16 Active Employee List'!C:C,)&amp;" is location"</f>
        <v>#N/A</v>
      </c>
      <c r="N271" s="54" t="str">
        <f>MATCH(E271,'126 Active Google Accounts w co'!C:C,)&amp;" is location"</f>
        <v>#N/A</v>
      </c>
      <c r="O271" s="40"/>
    </row>
    <row r="272">
      <c r="A272" s="33"/>
      <c r="B272" s="33"/>
      <c r="C272" s="33"/>
      <c r="D272" s="33"/>
      <c r="E272" s="33"/>
      <c r="F272" s="33" t="s">
        <v>287</v>
      </c>
      <c r="G272" s="33" t="s">
        <v>106</v>
      </c>
      <c r="H272" s="33" t="s">
        <v>116</v>
      </c>
      <c r="I272" s="50" t="s">
        <v>51</v>
      </c>
      <c r="J272" s="55" t="s">
        <v>1</v>
      </c>
      <c r="K272" s="55"/>
      <c r="L272" s="55"/>
      <c r="M272" s="129" t="str">
        <f>MATCH(E272,'16 Active Employee List'!C:C,)&amp;" is location"</f>
        <v>#N/A</v>
      </c>
      <c r="N272" s="54" t="str">
        <f>MATCH(E272,'126 Active Google Accounts w co'!C:C,)&amp;" is location"</f>
        <v>#N/A</v>
      </c>
      <c r="O272" s="40"/>
    </row>
    <row r="273">
      <c r="A273" s="33"/>
      <c r="B273" s="33"/>
      <c r="C273" s="33"/>
      <c r="D273" s="33"/>
      <c r="E273" s="33"/>
      <c r="F273" s="33" t="s">
        <v>288</v>
      </c>
      <c r="G273" s="33" t="s">
        <v>106</v>
      </c>
      <c r="H273" s="33" t="s">
        <v>109</v>
      </c>
      <c r="I273" s="50" t="s">
        <v>51</v>
      </c>
      <c r="J273" s="55" t="s">
        <v>1</v>
      </c>
      <c r="K273" s="55"/>
      <c r="L273" s="55"/>
      <c r="M273" s="129" t="str">
        <f>MATCH(E273,'16 Active Employee List'!C:C,)&amp;" is location"</f>
        <v>#N/A</v>
      </c>
      <c r="N273" s="54" t="str">
        <f>MATCH(E273,'126 Active Google Accounts w co'!C:C,)&amp;" is location"</f>
        <v>#N/A</v>
      </c>
      <c r="O273" s="40"/>
    </row>
    <row r="274">
      <c r="A274" s="33"/>
      <c r="B274" s="33"/>
      <c r="C274" s="33"/>
      <c r="D274" s="130"/>
      <c r="E274" s="33"/>
      <c r="F274" s="33" t="s">
        <v>108</v>
      </c>
      <c r="G274" s="33" t="s">
        <v>106</v>
      </c>
      <c r="H274" s="130"/>
      <c r="I274" s="50" t="s">
        <v>51</v>
      </c>
      <c r="J274" s="55" t="s">
        <v>1</v>
      </c>
      <c r="K274" s="55"/>
      <c r="L274" s="55"/>
      <c r="M274" s="129" t="str">
        <f>MATCH(E274,'16 Active Employee List'!C:C,)&amp;" is location"</f>
        <v>#N/A</v>
      </c>
      <c r="N274" s="54" t="str">
        <f>MATCH(E274,'126 Active Google Accounts w co'!C:C,)&amp;" is location"</f>
        <v>#N/A</v>
      </c>
      <c r="O274" s="40"/>
    </row>
    <row r="275">
      <c r="A275" s="33"/>
      <c r="B275" s="33"/>
      <c r="C275" s="33"/>
      <c r="D275" s="33"/>
      <c r="E275" s="33"/>
      <c r="F275" s="33" t="s">
        <v>289</v>
      </c>
      <c r="G275" s="33" t="s">
        <v>106</v>
      </c>
      <c r="H275" s="33" t="s">
        <v>116</v>
      </c>
      <c r="I275" s="50" t="s">
        <v>51</v>
      </c>
      <c r="J275" s="55" t="s">
        <v>1</v>
      </c>
      <c r="K275" s="55"/>
      <c r="L275" s="55"/>
      <c r="M275" s="129" t="str">
        <f>MATCH(E275,'16 Active Employee List'!C:C,)&amp;" is location"</f>
        <v>#N/A</v>
      </c>
      <c r="N275" s="54" t="str">
        <f>MATCH(E275,'126 Active Google Accounts w co'!C:C,)&amp;" is location"</f>
        <v>#N/A</v>
      </c>
      <c r="O275" s="40"/>
    </row>
    <row r="276">
      <c r="A276" s="33"/>
      <c r="B276" s="33"/>
      <c r="C276" s="33"/>
      <c r="D276" s="130"/>
      <c r="E276" s="33"/>
      <c r="F276" s="33" t="s">
        <v>290</v>
      </c>
      <c r="G276" s="33" t="s">
        <v>26</v>
      </c>
      <c r="H276" s="130"/>
      <c r="I276" s="50" t="s">
        <v>51</v>
      </c>
      <c r="J276" s="55" t="s">
        <v>1</v>
      </c>
      <c r="K276" s="55"/>
      <c r="L276" s="55"/>
      <c r="M276" s="129" t="str">
        <f>MATCH(E276,'16 Active Employee List'!C:C,)&amp;" is location"</f>
        <v>#N/A</v>
      </c>
      <c r="N276" s="54" t="str">
        <f>MATCH(E276,'126 Active Google Accounts w co'!C:C,)&amp;" is location"</f>
        <v>#N/A</v>
      </c>
      <c r="O276" s="40"/>
    </row>
    <row r="277">
      <c r="A277" s="33"/>
      <c r="B277" s="33"/>
      <c r="C277" s="33"/>
      <c r="D277" s="33"/>
      <c r="E277" s="33"/>
      <c r="F277" s="33" t="s">
        <v>291</v>
      </c>
      <c r="G277" s="33" t="s">
        <v>106</v>
      </c>
      <c r="H277" s="130"/>
      <c r="I277" s="50" t="s">
        <v>51</v>
      </c>
      <c r="J277" s="55" t="s">
        <v>1</v>
      </c>
      <c r="K277" s="55"/>
      <c r="L277" s="55"/>
      <c r="M277" s="129" t="str">
        <f>MATCH(E277,'16 Active Employee List'!C:C,)&amp;" is location"</f>
        <v>#N/A</v>
      </c>
      <c r="N277" s="54" t="str">
        <f>MATCH(E277,'126 Active Google Accounts w co'!C:C,)&amp;" is location"</f>
        <v>#N/A</v>
      </c>
      <c r="O277" s="40"/>
    </row>
    <row r="278">
      <c r="A278" s="33"/>
      <c r="B278" s="33"/>
      <c r="C278" s="33"/>
      <c r="D278" s="33"/>
      <c r="E278" s="33"/>
      <c r="F278" s="33" t="s">
        <v>292</v>
      </c>
      <c r="G278" s="33" t="s">
        <v>106</v>
      </c>
      <c r="H278" s="33" t="s">
        <v>109</v>
      </c>
      <c r="I278" s="50" t="s">
        <v>51</v>
      </c>
      <c r="J278" s="55" t="s">
        <v>1</v>
      </c>
      <c r="K278" s="55"/>
      <c r="L278" s="55"/>
      <c r="M278" s="129" t="str">
        <f>MATCH(E278,'16 Active Employee List'!C:C,)&amp;" is location"</f>
        <v>#N/A</v>
      </c>
      <c r="N278" s="54" t="str">
        <f>MATCH(E278,'126 Active Google Accounts w co'!C:C,)&amp;" is location"</f>
        <v>#N/A</v>
      </c>
      <c r="O278" s="40"/>
    </row>
    <row r="279">
      <c r="A279" s="33"/>
      <c r="B279" s="33"/>
      <c r="C279" s="33"/>
      <c r="D279" s="33"/>
      <c r="E279" s="33"/>
      <c r="F279" s="33" t="s">
        <v>293</v>
      </c>
      <c r="G279" s="33" t="s">
        <v>106</v>
      </c>
      <c r="H279" s="33" t="s">
        <v>116</v>
      </c>
      <c r="I279" s="50" t="s">
        <v>51</v>
      </c>
      <c r="J279" s="55" t="s">
        <v>1</v>
      </c>
      <c r="K279" s="55"/>
      <c r="L279" s="55"/>
      <c r="M279" s="129" t="str">
        <f>MATCH(E279,'16 Active Employee List'!C:C,)&amp;" is location"</f>
        <v>#N/A</v>
      </c>
      <c r="N279" s="54" t="str">
        <f>MATCH(E279,'126 Active Google Accounts w co'!C:C,)&amp;" is location"</f>
        <v>#N/A</v>
      </c>
      <c r="O279" s="40"/>
    </row>
    <row r="280">
      <c r="A280" s="33"/>
      <c r="B280" s="33"/>
      <c r="C280" s="33"/>
      <c r="D280" s="33"/>
      <c r="E280" s="33"/>
      <c r="F280" s="33" t="s">
        <v>262</v>
      </c>
      <c r="G280" s="33" t="s">
        <v>106</v>
      </c>
      <c r="H280" s="130"/>
      <c r="I280" s="50" t="s">
        <v>51</v>
      </c>
      <c r="J280" s="55" t="s">
        <v>1</v>
      </c>
      <c r="K280" s="55"/>
      <c r="L280" s="55"/>
      <c r="M280" s="129" t="str">
        <f>MATCH(E280,'16 Active Employee List'!C:C,)&amp;" is location"</f>
        <v>#N/A</v>
      </c>
      <c r="N280" s="54" t="str">
        <f>MATCH(E280,'126 Active Google Accounts w co'!C:C,)&amp;" is location"</f>
        <v>#N/A</v>
      </c>
      <c r="O280" s="40"/>
    </row>
    <row r="281">
      <c r="A281" s="33"/>
      <c r="B281" s="33"/>
      <c r="C281" s="33"/>
      <c r="D281" s="33"/>
      <c r="E281" s="33"/>
      <c r="F281" s="33" t="s">
        <v>294</v>
      </c>
      <c r="G281" s="33" t="s">
        <v>106</v>
      </c>
      <c r="H281" s="33" t="s">
        <v>107</v>
      </c>
      <c r="I281" s="50" t="s">
        <v>51</v>
      </c>
      <c r="J281" s="55" t="s">
        <v>1</v>
      </c>
      <c r="K281" s="55"/>
      <c r="L281" s="55"/>
      <c r="M281" s="129" t="str">
        <f>MATCH(E281,'16 Active Employee List'!C:C,)&amp;" is location"</f>
        <v>#N/A</v>
      </c>
      <c r="N281" s="54" t="str">
        <f>MATCH(E281,'126 Active Google Accounts w co'!C:C,)&amp;" is location"</f>
        <v>#N/A</v>
      </c>
      <c r="O281" s="40"/>
    </row>
    <row r="282">
      <c r="A282" s="33"/>
      <c r="B282" s="33"/>
      <c r="C282" s="33"/>
      <c r="D282" s="130"/>
      <c r="E282" s="33"/>
      <c r="F282" s="33" t="s">
        <v>295</v>
      </c>
      <c r="G282" s="33" t="s">
        <v>106</v>
      </c>
      <c r="H282" s="33" t="s">
        <v>116</v>
      </c>
      <c r="I282" s="50" t="s">
        <v>51</v>
      </c>
      <c r="J282" s="55" t="s">
        <v>1</v>
      </c>
      <c r="K282" s="55"/>
      <c r="L282" s="55"/>
      <c r="M282" s="129" t="str">
        <f>MATCH(E282,'16 Active Employee List'!C:C,)&amp;" is location"</f>
        <v>#N/A</v>
      </c>
      <c r="N282" s="54" t="str">
        <f>MATCH(E282,'126 Active Google Accounts w co'!C:C,)&amp;" is location"</f>
        <v>#N/A</v>
      </c>
      <c r="O282" s="40"/>
    </row>
    <row r="283">
      <c r="A283" s="33"/>
      <c r="B283" s="33"/>
      <c r="C283" s="33"/>
      <c r="D283" s="33"/>
      <c r="E283" s="33"/>
      <c r="F283" s="33" t="s">
        <v>296</v>
      </c>
      <c r="G283" s="33" t="s">
        <v>106</v>
      </c>
      <c r="H283" s="33" t="s">
        <v>109</v>
      </c>
      <c r="I283" s="50" t="s">
        <v>51</v>
      </c>
      <c r="J283" s="55" t="s">
        <v>1</v>
      </c>
      <c r="K283" s="55"/>
      <c r="L283" s="55"/>
      <c r="M283" s="129" t="str">
        <f>MATCH(E283,'16 Active Employee List'!C:C,)&amp;" is location"</f>
        <v>#N/A</v>
      </c>
      <c r="N283" s="54" t="str">
        <f>MATCH(E283,'126 Active Google Accounts w co'!C:C,)&amp;" is location"</f>
        <v>#N/A</v>
      </c>
      <c r="O283" s="40"/>
    </row>
    <row r="284">
      <c r="A284" s="33"/>
      <c r="B284" s="33"/>
      <c r="C284" s="33"/>
      <c r="D284" s="33"/>
      <c r="E284" s="33"/>
      <c r="F284" s="33" t="s">
        <v>177</v>
      </c>
      <c r="G284" s="33" t="s">
        <v>106</v>
      </c>
      <c r="H284" s="33" t="s">
        <v>109</v>
      </c>
      <c r="I284" s="50" t="s">
        <v>52</v>
      </c>
      <c r="J284" s="55" t="s">
        <v>1</v>
      </c>
      <c r="K284" s="55"/>
      <c r="L284" s="55"/>
      <c r="M284" s="129" t="str">
        <f>MATCH(E284,'16 Active Employee List'!C:C,)&amp;" is location"</f>
        <v>#N/A</v>
      </c>
      <c r="N284" s="54" t="str">
        <f>MATCH(E284,'126 Active Google Accounts w co'!C:C,)&amp;" is location"</f>
        <v>#N/A</v>
      </c>
      <c r="O284" s="56" t="s">
        <v>26</v>
      </c>
    </row>
    <row r="285">
      <c r="A285" s="33"/>
      <c r="B285" s="33"/>
      <c r="C285" s="33"/>
      <c r="D285" s="33"/>
      <c r="E285" s="33"/>
      <c r="F285" s="33" t="s">
        <v>154</v>
      </c>
      <c r="G285" s="33" t="s">
        <v>106</v>
      </c>
      <c r="H285" s="33" t="s">
        <v>109</v>
      </c>
      <c r="I285" s="50" t="s">
        <v>51</v>
      </c>
      <c r="J285" s="55" t="s">
        <v>1</v>
      </c>
      <c r="K285" s="55"/>
      <c r="L285" s="55"/>
      <c r="M285" s="129" t="str">
        <f>MATCH(E285,'16 Active Employee List'!C:C,)&amp;" is location"</f>
        <v>#N/A</v>
      </c>
      <c r="N285" s="54" t="str">
        <f>MATCH(E285,'126 Active Google Accounts w co'!C:C,)&amp;" is location"</f>
        <v>#N/A</v>
      </c>
      <c r="O285" s="40"/>
    </row>
    <row r="286">
      <c r="A286" s="33"/>
      <c r="B286" s="33"/>
      <c r="C286" s="33"/>
      <c r="D286" s="33"/>
      <c r="E286" s="33"/>
      <c r="F286" s="33" t="s">
        <v>147</v>
      </c>
      <c r="G286" s="33" t="s">
        <v>106</v>
      </c>
      <c r="H286" s="33" t="s">
        <v>107</v>
      </c>
      <c r="I286" s="50" t="s">
        <v>51</v>
      </c>
      <c r="J286" s="55" t="s">
        <v>1</v>
      </c>
      <c r="K286" s="55"/>
      <c r="L286" s="55"/>
      <c r="M286" s="129" t="str">
        <f>MATCH(E286,'16 Active Employee List'!C:C,)&amp;" is location"</f>
        <v>#N/A</v>
      </c>
      <c r="N286" s="54" t="str">
        <f>MATCH(E286,'126 Active Google Accounts w co'!C:C,)&amp;" is location"</f>
        <v>#N/A</v>
      </c>
      <c r="O286" s="40"/>
    </row>
    <row r="287">
      <c r="A287" s="33"/>
      <c r="B287" s="33"/>
      <c r="C287" s="33"/>
      <c r="D287" s="130"/>
      <c r="E287" s="33"/>
      <c r="F287" s="33" t="s">
        <v>297</v>
      </c>
      <c r="G287" s="33" t="s">
        <v>106</v>
      </c>
      <c r="H287" s="33" t="s">
        <v>116</v>
      </c>
      <c r="I287" s="50" t="s">
        <v>51</v>
      </c>
      <c r="J287" s="55" t="s">
        <v>1</v>
      </c>
      <c r="K287" s="55"/>
      <c r="L287" s="55"/>
      <c r="M287" s="129" t="str">
        <f>MATCH(E287,'16 Active Employee List'!C:C,)&amp;" is location"</f>
        <v>#N/A</v>
      </c>
      <c r="N287" s="54" t="str">
        <f>MATCH(E287,'126 Active Google Accounts w co'!C:C,)&amp;" is location"</f>
        <v>#N/A</v>
      </c>
      <c r="O287" s="40"/>
    </row>
    <row r="288">
      <c r="A288" s="33"/>
      <c r="B288" s="33"/>
      <c r="C288" s="33"/>
      <c r="D288" s="33"/>
      <c r="E288" s="33"/>
      <c r="F288" s="33" t="s">
        <v>210</v>
      </c>
      <c r="G288" s="33" t="s">
        <v>26</v>
      </c>
      <c r="H288" s="130"/>
      <c r="I288" s="50" t="s">
        <v>51</v>
      </c>
      <c r="J288" s="55" t="s">
        <v>1</v>
      </c>
      <c r="K288" s="55"/>
      <c r="L288" s="55"/>
      <c r="M288" s="129" t="str">
        <f>MATCH(E288,'16 Active Employee List'!C:C,)&amp;" is location"</f>
        <v>#N/A</v>
      </c>
      <c r="N288" s="54" t="str">
        <f>MATCH(E288,'126 Active Google Accounts w co'!C:C,)&amp;" is location"</f>
        <v>#N/A</v>
      </c>
      <c r="O288" s="40"/>
    </row>
    <row r="289">
      <c r="A289" s="33"/>
      <c r="B289" s="33"/>
      <c r="C289" s="33"/>
      <c r="D289" s="33"/>
      <c r="E289" s="33"/>
      <c r="F289" s="33" t="s">
        <v>298</v>
      </c>
      <c r="G289" s="33" t="s">
        <v>106</v>
      </c>
      <c r="H289" s="33" t="s">
        <v>109</v>
      </c>
      <c r="I289" s="50" t="s">
        <v>51</v>
      </c>
      <c r="J289" s="55" t="s">
        <v>1</v>
      </c>
      <c r="K289" s="55"/>
      <c r="L289" s="55"/>
      <c r="M289" s="129" t="str">
        <f>MATCH(E289,'16 Active Employee List'!C:C,)&amp;" is location"</f>
        <v>#N/A</v>
      </c>
      <c r="N289" s="54" t="str">
        <f>MATCH(E289,'126 Active Google Accounts w co'!C:C,)&amp;" is location"</f>
        <v>#N/A</v>
      </c>
      <c r="O289" s="40"/>
    </row>
    <row r="290">
      <c r="A290" s="33"/>
      <c r="B290" s="33"/>
      <c r="C290" s="33"/>
      <c r="D290" s="33"/>
      <c r="E290" s="33"/>
      <c r="F290" s="33" t="s">
        <v>299</v>
      </c>
      <c r="G290" s="33" t="s">
        <v>106</v>
      </c>
      <c r="H290" s="33" t="s">
        <v>116</v>
      </c>
      <c r="I290" s="50" t="s">
        <v>51</v>
      </c>
      <c r="J290" s="55" t="s">
        <v>1</v>
      </c>
      <c r="K290" s="55"/>
      <c r="L290" s="55"/>
      <c r="M290" s="129" t="str">
        <f>MATCH(E290,'16 Active Employee List'!C:C,)&amp;" is location"</f>
        <v>#N/A</v>
      </c>
      <c r="N290" s="54" t="str">
        <f>MATCH(E290,'126 Active Google Accounts w co'!C:C,)&amp;" is location"</f>
        <v>#N/A</v>
      </c>
      <c r="O290" s="40"/>
    </row>
    <row r="291">
      <c r="A291" s="33"/>
      <c r="B291" s="33"/>
      <c r="C291" s="33"/>
      <c r="D291" s="33"/>
      <c r="E291" s="33"/>
      <c r="F291" s="33" t="s">
        <v>243</v>
      </c>
      <c r="G291" s="33" t="s">
        <v>106</v>
      </c>
      <c r="H291" s="33" t="s">
        <v>109</v>
      </c>
      <c r="I291" s="50" t="s">
        <v>52</v>
      </c>
      <c r="J291" s="55" t="s">
        <v>1</v>
      </c>
      <c r="K291" s="55"/>
      <c r="L291" s="55"/>
      <c r="M291" s="129" t="str">
        <f>MATCH(E291,'16 Active Employee List'!C:C,)&amp;" is location"</f>
        <v>#N/A</v>
      </c>
      <c r="N291" s="54" t="str">
        <f>MATCH(E291,'126 Active Google Accounts w co'!C:C,)&amp;" is location"</f>
        <v>#N/A</v>
      </c>
      <c r="O291" s="56" t="s">
        <v>26</v>
      </c>
    </row>
    <row r="292">
      <c r="A292" s="33"/>
      <c r="B292" s="33"/>
      <c r="C292" s="33"/>
      <c r="D292" s="33"/>
      <c r="E292" s="33"/>
      <c r="F292" s="33" t="s">
        <v>209</v>
      </c>
      <c r="G292" s="33" t="s">
        <v>106</v>
      </c>
      <c r="H292" s="33" t="s">
        <v>137</v>
      </c>
      <c r="I292" s="50" t="s">
        <v>51</v>
      </c>
      <c r="J292" s="55" t="s">
        <v>1</v>
      </c>
      <c r="K292" s="55"/>
      <c r="L292" s="55"/>
      <c r="M292" s="129" t="str">
        <f>MATCH(E292,'16 Active Employee List'!C:C,)&amp;" is location"</f>
        <v>#N/A</v>
      </c>
      <c r="N292" s="54" t="str">
        <f>MATCH(E292,'126 Active Google Accounts w co'!C:C,)&amp;" is location"</f>
        <v>#N/A</v>
      </c>
      <c r="O292" s="40"/>
    </row>
    <row r="293">
      <c r="A293" s="33"/>
      <c r="B293" s="33"/>
      <c r="C293" s="33"/>
      <c r="D293" s="33"/>
      <c r="E293" s="33"/>
      <c r="F293" s="33" t="s">
        <v>108</v>
      </c>
      <c r="G293" s="33" t="s">
        <v>106</v>
      </c>
      <c r="H293" s="33" t="s">
        <v>109</v>
      </c>
      <c r="I293" s="50" t="s">
        <v>51</v>
      </c>
      <c r="J293" s="55" t="s">
        <v>1</v>
      </c>
      <c r="K293" s="55"/>
      <c r="L293" s="55"/>
      <c r="M293" s="129" t="str">
        <f>MATCH(E293,'16 Active Employee List'!C:C,)&amp;" is location"</f>
        <v>#N/A</v>
      </c>
      <c r="N293" s="54" t="str">
        <f>MATCH(E293,'126 Active Google Accounts w co'!C:C,)&amp;" is location"</f>
        <v>#N/A</v>
      </c>
      <c r="O293" s="40"/>
    </row>
    <row r="294">
      <c r="A294" s="33"/>
      <c r="B294" s="33"/>
      <c r="C294" s="33"/>
      <c r="D294" s="33"/>
      <c r="E294" s="33"/>
      <c r="F294" s="33" t="s">
        <v>300</v>
      </c>
      <c r="G294" s="33" t="s">
        <v>106</v>
      </c>
      <c r="H294" s="33" t="s">
        <v>109</v>
      </c>
      <c r="I294" s="50" t="s">
        <v>51</v>
      </c>
      <c r="J294" s="55" t="s">
        <v>1</v>
      </c>
      <c r="K294" s="55"/>
      <c r="L294" s="55"/>
      <c r="M294" s="129" t="str">
        <f>MATCH(E294,'16 Active Employee List'!C:C,)&amp;" is location"</f>
        <v>#N/A</v>
      </c>
      <c r="N294" s="54" t="str">
        <f>MATCH(E294,'126 Active Google Accounts w co'!C:C,)&amp;" is location"</f>
        <v>#N/A</v>
      </c>
      <c r="O294" s="40"/>
    </row>
    <row r="295">
      <c r="A295" s="33"/>
      <c r="B295" s="33"/>
      <c r="C295" s="33"/>
      <c r="D295" s="33"/>
      <c r="E295" s="33"/>
      <c r="F295" s="33" t="s">
        <v>301</v>
      </c>
      <c r="G295" s="33" t="s">
        <v>106</v>
      </c>
      <c r="H295" s="33" t="s">
        <v>107</v>
      </c>
      <c r="I295" s="50" t="s">
        <v>51</v>
      </c>
      <c r="J295" s="55" t="s">
        <v>1</v>
      </c>
      <c r="K295" s="55"/>
      <c r="L295" s="55"/>
      <c r="M295" s="129" t="str">
        <f>MATCH(E295,'16 Active Employee List'!C:C,)&amp;" is location"</f>
        <v>#N/A</v>
      </c>
      <c r="N295" s="54" t="str">
        <f>MATCH(E295,'126 Active Google Accounts w co'!C:C,)&amp;" is location"</f>
        <v>#N/A</v>
      </c>
      <c r="O295" s="40"/>
    </row>
    <row r="296">
      <c r="A296" s="33"/>
      <c r="B296" s="33"/>
      <c r="C296" s="33"/>
      <c r="D296" s="33"/>
      <c r="E296" s="33"/>
      <c r="F296" s="33" t="s">
        <v>302</v>
      </c>
      <c r="G296" s="33" t="s">
        <v>106</v>
      </c>
      <c r="H296" s="33" t="s">
        <v>109</v>
      </c>
      <c r="I296" s="50" t="s">
        <v>51</v>
      </c>
      <c r="J296" s="55" t="s">
        <v>1</v>
      </c>
      <c r="K296" s="55"/>
      <c r="L296" s="55"/>
      <c r="M296" s="129" t="str">
        <f>MATCH(E296,'16 Active Employee List'!C:C,)&amp;" is location"</f>
        <v>#N/A</v>
      </c>
      <c r="N296" s="54" t="str">
        <f>MATCH(E296,'126 Active Google Accounts w co'!C:C,)&amp;" is location"</f>
        <v>#N/A</v>
      </c>
      <c r="O296" s="40"/>
    </row>
    <row r="297">
      <c r="A297" s="33"/>
      <c r="B297" s="33"/>
      <c r="C297" s="33"/>
      <c r="D297" s="33"/>
      <c r="E297" s="33"/>
      <c r="F297" s="33" t="s">
        <v>121</v>
      </c>
      <c r="G297" s="33" t="s">
        <v>106</v>
      </c>
      <c r="H297" s="33" t="s">
        <v>303</v>
      </c>
      <c r="I297" s="50" t="s">
        <v>51</v>
      </c>
      <c r="J297" s="55" t="s">
        <v>1</v>
      </c>
      <c r="K297" s="55"/>
      <c r="L297" s="55"/>
      <c r="M297" s="129" t="str">
        <f>MATCH(E297,'16 Active Employee List'!C:C,)&amp;" is location"</f>
        <v>#N/A</v>
      </c>
      <c r="N297" s="54" t="str">
        <f>MATCH(E297,'126 Active Google Accounts w co'!C:C,)&amp;" is location"</f>
        <v>#N/A</v>
      </c>
      <c r="O297" s="40"/>
    </row>
    <row r="298">
      <c r="A298" s="33"/>
      <c r="B298" s="33"/>
      <c r="C298" s="33"/>
      <c r="D298" s="33"/>
      <c r="E298" s="33"/>
      <c r="F298" s="33" t="s">
        <v>304</v>
      </c>
      <c r="G298" s="33" t="s">
        <v>106</v>
      </c>
      <c r="H298" s="33" t="s">
        <v>109</v>
      </c>
      <c r="I298" s="50" t="s">
        <v>51</v>
      </c>
      <c r="J298" s="55" t="s">
        <v>1</v>
      </c>
      <c r="K298" s="55"/>
      <c r="L298" s="55"/>
      <c r="M298" s="129" t="str">
        <f>MATCH(E298,'16 Active Employee List'!C:C,)&amp;" is location"</f>
        <v>#N/A</v>
      </c>
      <c r="N298" s="54" t="str">
        <f>MATCH(E298,'126 Active Google Accounts w co'!C:C,)&amp;" is location"</f>
        <v>#N/A</v>
      </c>
      <c r="O298" s="40"/>
    </row>
    <row r="299">
      <c r="A299" s="33"/>
      <c r="B299" s="33"/>
      <c r="C299" s="33"/>
      <c r="D299" s="33"/>
      <c r="E299" s="33"/>
      <c r="F299" s="33" t="s">
        <v>130</v>
      </c>
      <c r="G299" s="33" t="s">
        <v>26</v>
      </c>
      <c r="H299" s="130"/>
      <c r="I299" s="50" t="s">
        <v>51</v>
      </c>
      <c r="J299" s="55" t="s">
        <v>1</v>
      </c>
      <c r="K299" s="55"/>
      <c r="L299" s="55"/>
      <c r="M299" s="129" t="str">
        <f>MATCH(E299,'16 Active Employee List'!C:C,)&amp;" is location"</f>
        <v>#N/A</v>
      </c>
      <c r="N299" s="54" t="str">
        <f>MATCH(E299,'126 Active Google Accounts w co'!C:C,)&amp;" is location"</f>
        <v>#N/A</v>
      </c>
      <c r="O299" s="56" t="s">
        <v>26</v>
      </c>
    </row>
    <row r="300">
      <c r="A300" s="33"/>
      <c r="B300" s="33"/>
      <c r="C300" s="33"/>
      <c r="D300" s="33"/>
      <c r="E300" s="33"/>
      <c r="F300" s="33" t="s">
        <v>305</v>
      </c>
      <c r="G300" s="33" t="s">
        <v>106</v>
      </c>
      <c r="H300" s="33" t="s">
        <v>303</v>
      </c>
      <c r="I300" s="50" t="s">
        <v>51</v>
      </c>
      <c r="J300" s="55" t="s">
        <v>1</v>
      </c>
      <c r="K300" s="55"/>
      <c r="L300" s="55"/>
      <c r="M300" s="129" t="str">
        <f>MATCH(E300,'16 Active Employee List'!C:C,)&amp;" is location"</f>
        <v>#N/A</v>
      </c>
      <c r="N300" s="54" t="str">
        <f>MATCH(E300,'126 Active Google Accounts w co'!C:C,)&amp;" is location"</f>
        <v>#N/A</v>
      </c>
      <c r="O300" s="40"/>
    </row>
    <row r="301">
      <c r="A301" s="33"/>
      <c r="B301" s="33"/>
      <c r="C301" s="33"/>
      <c r="D301" s="33"/>
      <c r="E301" s="33"/>
      <c r="F301" s="33" t="s">
        <v>306</v>
      </c>
      <c r="G301" s="33" t="s">
        <v>106</v>
      </c>
      <c r="H301" s="33" t="s">
        <v>109</v>
      </c>
      <c r="I301" s="50" t="s">
        <v>51</v>
      </c>
      <c r="J301" s="55" t="s">
        <v>1</v>
      </c>
      <c r="K301" s="55"/>
      <c r="L301" s="55"/>
      <c r="M301" s="129" t="str">
        <f>MATCH(E301,'16 Active Employee List'!C:C,)&amp;" is location"</f>
        <v>#N/A</v>
      </c>
      <c r="N301" s="54" t="str">
        <f>MATCH(E301,'126 Active Google Accounts w co'!C:C,)&amp;" is location"</f>
        <v>#N/A</v>
      </c>
      <c r="O301" s="40"/>
    </row>
    <row r="302">
      <c r="A302" s="33"/>
      <c r="B302" s="33"/>
      <c r="C302" s="33"/>
      <c r="D302" s="33"/>
      <c r="E302" s="33"/>
      <c r="F302" s="33" t="s">
        <v>307</v>
      </c>
      <c r="G302" s="33" t="s">
        <v>106</v>
      </c>
      <c r="H302" s="33" t="s">
        <v>137</v>
      </c>
      <c r="I302" s="50" t="s">
        <v>51</v>
      </c>
      <c r="J302" s="55" t="s">
        <v>1</v>
      </c>
      <c r="K302" s="55"/>
      <c r="L302" s="55"/>
      <c r="M302" s="129" t="str">
        <f>MATCH(E302,'16 Active Employee List'!C:C,)&amp;" is location"</f>
        <v>#N/A</v>
      </c>
      <c r="N302" s="54" t="str">
        <f>MATCH(E302,'126 Active Google Accounts w co'!C:C,)&amp;" is location"</f>
        <v>#N/A</v>
      </c>
      <c r="O302" s="40"/>
    </row>
    <row r="303">
      <c r="A303" s="33"/>
      <c r="B303" s="33"/>
      <c r="C303" s="33"/>
      <c r="D303" s="33"/>
      <c r="E303" s="33"/>
      <c r="F303" s="33" t="s">
        <v>308</v>
      </c>
      <c r="G303" s="33" t="s">
        <v>106</v>
      </c>
      <c r="H303" s="33" t="s">
        <v>109</v>
      </c>
      <c r="I303" s="50" t="s">
        <v>51</v>
      </c>
      <c r="J303" s="55" t="s">
        <v>1</v>
      </c>
      <c r="K303" s="55"/>
      <c r="L303" s="55"/>
      <c r="M303" s="129" t="str">
        <f>MATCH(E303,'16 Active Employee List'!C:C,)&amp;" is location"</f>
        <v>#N/A</v>
      </c>
      <c r="N303" s="54" t="str">
        <f>MATCH(E303,'126 Active Google Accounts w co'!C:C,)&amp;" is location"</f>
        <v>#N/A</v>
      </c>
      <c r="O303" s="40"/>
    </row>
    <row r="304">
      <c r="A304" s="33"/>
      <c r="B304" s="33"/>
      <c r="C304" s="33"/>
      <c r="D304" s="33"/>
      <c r="E304" s="33"/>
      <c r="F304" s="33" t="s">
        <v>309</v>
      </c>
      <c r="G304" s="33" t="s">
        <v>106</v>
      </c>
      <c r="H304" s="33" t="s">
        <v>303</v>
      </c>
      <c r="I304" s="50" t="s">
        <v>51</v>
      </c>
      <c r="J304" s="55" t="s">
        <v>1</v>
      </c>
      <c r="K304" s="55"/>
      <c r="L304" s="55"/>
      <c r="M304" s="129" t="str">
        <f>MATCH(E304,'16 Active Employee List'!C:C,)&amp;" is location"</f>
        <v>#N/A</v>
      </c>
      <c r="N304" s="54" t="str">
        <f>MATCH(E304,'126 Active Google Accounts w co'!C:C,)&amp;" is location"</f>
        <v>#N/A</v>
      </c>
      <c r="O304" s="40"/>
    </row>
    <row r="305">
      <c r="A305" s="33"/>
      <c r="B305" s="33"/>
      <c r="C305" s="33"/>
      <c r="D305" s="33"/>
      <c r="E305" s="33"/>
      <c r="F305" s="33" t="s">
        <v>310</v>
      </c>
      <c r="G305" s="33" t="s">
        <v>106</v>
      </c>
      <c r="H305" s="33" t="s">
        <v>137</v>
      </c>
      <c r="I305" s="50" t="s">
        <v>51</v>
      </c>
      <c r="J305" s="55" t="s">
        <v>1</v>
      </c>
      <c r="K305" s="55"/>
      <c r="L305" s="55"/>
      <c r="M305" s="129" t="str">
        <f>MATCH(E305,'16 Active Employee List'!C:C,)&amp;" is location"</f>
        <v>#N/A</v>
      </c>
      <c r="N305" s="54" t="str">
        <f>MATCH(E305,'126 Active Google Accounts w co'!C:C,)&amp;" is location"</f>
        <v>#N/A</v>
      </c>
      <c r="O305" s="40"/>
    </row>
    <row r="306">
      <c r="A306" s="33"/>
      <c r="B306" s="33"/>
      <c r="C306" s="33"/>
      <c r="D306" s="33"/>
      <c r="E306" s="33"/>
      <c r="F306" s="33" t="s">
        <v>311</v>
      </c>
      <c r="G306" s="33" t="s">
        <v>106</v>
      </c>
      <c r="H306" s="130"/>
      <c r="I306" s="50" t="s">
        <v>51</v>
      </c>
      <c r="J306" s="55" t="s">
        <v>1</v>
      </c>
      <c r="K306" s="55"/>
      <c r="L306" s="55"/>
      <c r="M306" s="129" t="str">
        <f>MATCH(E306,'16 Active Employee List'!C:C,)&amp;" is location"</f>
        <v>#N/A</v>
      </c>
      <c r="N306" s="54" t="str">
        <f>MATCH(E306,'126 Active Google Accounts w co'!C:C,)&amp;" is location"</f>
        <v>#N/A</v>
      </c>
      <c r="O306" s="40"/>
    </row>
    <row r="307">
      <c r="A307" s="33"/>
      <c r="B307" s="33"/>
      <c r="C307" s="33"/>
      <c r="D307" s="33"/>
      <c r="E307" s="33"/>
      <c r="F307" s="33" t="s">
        <v>112</v>
      </c>
      <c r="G307" s="33" t="s">
        <v>106</v>
      </c>
      <c r="H307" s="130"/>
      <c r="I307" s="50" t="s">
        <v>52</v>
      </c>
      <c r="J307" s="55" t="s">
        <v>1</v>
      </c>
      <c r="K307" s="55"/>
      <c r="L307" s="55"/>
      <c r="M307" s="129" t="str">
        <f>MATCH(E307,'16 Active Employee List'!C:C,)&amp;" is location"</f>
        <v>#N/A</v>
      </c>
      <c r="N307" s="54" t="str">
        <f>MATCH(E307,'126 Active Google Accounts w co'!C:C,)&amp;" is location"</f>
        <v>#N/A</v>
      </c>
      <c r="O307" s="56" t="s">
        <v>26</v>
      </c>
    </row>
    <row r="308">
      <c r="A308" s="33"/>
      <c r="B308" s="33"/>
      <c r="C308" s="33"/>
      <c r="D308" s="130"/>
      <c r="E308" s="33"/>
      <c r="F308" s="33" t="s">
        <v>312</v>
      </c>
      <c r="G308" s="33" t="s">
        <v>26</v>
      </c>
      <c r="H308" s="130"/>
      <c r="I308" s="50" t="s">
        <v>51</v>
      </c>
      <c r="J308" s="55" t="s">
        <v>1</v>
      </c>
      <c r="K308" s="55"/>
      <c r="L308" s="55"/>
      <c r="M308" s="129" t="str">
        <f>MATCH(E308,'16 Active Employee List'!C:C,)&amp;" is location"</f>
        <v>#N/A</v>
      </c>
      <c r="N308" s="54" t="str">
        <f>MATCH(E308,'126 Active Google Accounts w co'!C:C,)&amp;" is location"</f>
        <v>#N/A</v>
      </c>
      <c r="O308" s="40"/>
    </row>
    <row r="309">
      <c r="A309" s="33"/>
      <c r="B309" s="33"/>
      <c r="C309" s="33"/>
      <c r="D309" s="33"/>
      <c r="E309" s="33"/>
      <c r="F309" s="33" t="s">
        <v>139</v>
      </c>
      <c r="G309" s="33" t="s">
        <v>106</v>
      </c>
      <c r="H309" s="33" t="s">
        <v>109</v>
      </c>
      <c r="I309" s="50" t="s">
        <v>52</v>
      </c>
      <c r="J309" s="55" t="s">
        <v>1</v>
      </c>
      <c r="K309" s="55"/>
      <c r="L309" s="55"/>
      <c r="M309" s="129" t="str">
        <f>MATCH(E309,'16 Active Employee List'!C:C,)&amp;" is location"</f>
        <v>#N/A</v>
      </c>
      <c r="N309" s="54" t="str">
        <f>MATCH(E309,'126 Active Google Accounts w co'!C:C,)&amp;" is location"</f>
        <v>#N/A</v>
      </c>
      <c r="O309" s="56" t="s">
        <v>26</v>
      </c>
    </row>
    <row r="310">
      <c r="A310" s="33"/>
      <c r="B310" s="33"/>
      <c r="C310" s="33"/>
      <c r="D310" s="33"/>
      <c r="E310" s="33"/>
      <c r="F310" s="33" t="s">
        <v>313</v>
      </c>
      <c r="G310" s="33" t="s">
        <v>26</v>
      </c>
      <c r="H310" s="130"/>
      <c r="I310" s="50" t="s">
        <v>51</v>
      </c>
      <c r="J310" s="55" t="s">
        <v>1</v>
      </c>
      <c r="K310" s="55"/>
      <c r="L310" s="55"/>
      <c r="M310" s="129" t="str">
        <f>MATCH(E310,'16 Active Employee List'!C:C,)&amp;" is location"</f>
        <v>#N/A</v>
      </c>
      <c r="N310" s="54" t="str">
        <f>MATCH(E310,'126 Active Google Accounts w co'!C:C,)&amp;" is location"</f>
        <v>#N/A</v>
      </c>
      <c r="O310" s="40"/>
    </row>
    <row r="311">
      <c r="A311" s="33"/>
      <c r="B311" s="33"/>
      <c r="C311" s="33"/>
      <c r="D311" s="130"/>
      <c r="E311" s="33"/>
      <c r="F311" s="33" t="s">
        <v>195</v>
      </c>
      <c r="G311" s="33" t="s">
        <v>106</v>
      </c>
      <c r="H311" s="33" t="s">
        <v>303</v>
      </c>
      <c r="I311" s="50" t="s">
        <v>51</v>
      </c>
      <c r="J311" s="55" t="s">
        <v>1</v>
      </c>
      <c r="K311" s="55"/>
      <c r="L311" s="55"/>
      <c r="M311" s="129" t="str">
        <f>MATCH(E311,'16 Active Employee List'!C:C,)&amp;" is location"</f>
        <v>#N/A</v>
      </c>
      <c r="N311" s="54" t="str">
        <f>MATCH(E311,'126 Active Google Accounts w co'!C:C,)&amp;" is location"</f>
        <v>#N/A</v>
      </c>
      <c r="O311" s="40"/>
    </row>
    <row r="312">
      <c r="A312" s="33"/>
      <c r="B312" s="33"/>
      <c r="C312" s="33"/>
      <c r="D312" s="33"/>
      <c r="E312" s="33"/>
      <c r="F312" s="33" t="s">
        <v>186</v>
      </c>
      <c r="G312" s="33" t="s">
        <v>26</v>
      </c>
      <c r="H312" s="33" t="s">
        <v>109</v>
      </c>
      <c r="I312" s="50" t="s">
        <v>51</v>
      </c>
      <c r="J312" s="55" t="s">
        <v>1</v>
      </c>
      <c r="K312" s="55"/>
      <c r="L312" s="55"/>
      <c r="M312" s="129" t="str">
        <f>MATCH(E312,'16 Active Employee List'!C:C,)&amp;" is location"</f>
        <v>#N/A</v>
      </c>
      <c r="N312" s="54" t="str">
        <f>MATCH(E312,'126 Active Google Accounts w co'!C:C,)&amp;" is location"</f>
        <v>#N/A</v>
      </c>
      <c r="O312" s="40"/>
    </row>
    <row r="313">
      <c r="A313" s="33"/>
      <c r="B313" s="33"/>
      <c r="C313" s="33"/>
      <c r="D313" s="33"/>
      <c r="E313" s="33"/>
      <c r="F313" s="33" t="s">
        <v>314</v>
      </c>
      <c r="G313" s="33" t="s">
        <v>26</v>
      </c>
      <c r="H313" s="33" t="s">
        <v>303</v>
      </c>
      <c r="I313" s="50" t="s">
        <v>51</v>
      </c>
      <c r="J313" s="55" t="s">
        <v>1</v>
      </c>
      <c r="K313" s="55"/>
      <c r="L313" s="55"/>
      <c r="M313" s="129" t="str">
        <f>MATCH(E313,'16 Active Employee List'!C:C,)&amp;" is location"</f>
        <v>#N/A</v>
      </c>
      <c r="N313" s="54" t="str">
        <f>MATCH(E313,'126 Active Google Accounts w co'!C:C,)&amp;" is location"</f>
        <v>#N/A</v>
      </c>
      <c r="O313" s="40"/>
    </row>
    <row r="314">
      <c r="A314" s="33"/>
      <c r="B314" s="33"/>
      <c r="C314" s="33"/>
      <c r="D314" s="33"/>
      <c r="E314" s="33"/>
      <c r="F314" s="33" t="s">
        <v>315</v>
      </c>
      <c r="G314" s="33" t="s">
        <v>106</v>
      </c>
      <c r="H314" s="33" t="s">
        <v>303</v>
      </c>
      <c r="I314" s="50" t="s">
        <v>51</v>
      </c>
      <c r="J314" s="55" t="s">
        <v>1</v>
      </c>
      <c r="K314" s="55"/>
      <c r="L314" s="55"/>
      <c r="M314" s="129" t="str">
        <f>MATCH(E314,'16 Active Employee List'!C:C,)&amp;" is location"</f>
        <v>#N/A</v>
      </c>
      <c r="N314" s="54" t="str">
        <f>MATCH(E314,'126 Active Google Accounts w co'!C:C,)&amp;" is location"</f>
        <v>#N/A</v>
      </c>
      <c r="O314" s="40"/>
    </row>
    <row r="315">
      <c r="A315" s="33"/>
      <c r="B315" s="33"/>
      <c r="C315" s="33"/>
      <c r="D315" s="33"/>
      <c r="E315" s="33"/>
      <c r="F315" s="33" t="s">
        <v>313</v>
      </c>
      <c r="G315" s="33" t="s">
        <v>106</v>
      </c>
      <c r="H315" s="33" t="s">
        <v>109</v>
      </c>
      <c r="I315" s="50" t="s">
        <v>51</v>
      </c>
      <c r="J315" s="55" t="s">
        <v>1</v>
      </c>
      <c r="K315" s="55"/>
      <c r="L315" s="55"/>
      <c r="M315" s="129" t="str">
        <f>MATCH(E315,'16 Active Employee List'!C:C,)&amp;" is location"</f>
        <v>#N/A</v>
      </c>
      <c r="N315" s="54" t="str">
        <f>MATCH(E315,'126 Active Google Accounts w co'!C:C,)&amp;" is location"</f>
        <v>#N/A</v>
      </c>
      <c r="O315" s="40"/>
    </row>
    <row r="316">
      <c r="A316" s="33"/>
      <c r="B316" s="33"/>
      <c r="C316" s="33"/>
      <c r="D316" s="130"/>
      <c r="E316" s="33"/>
      <c r="F316" s="33" t="s">
        <v>173</v>
      </c>
      <c r="G316" s="33" t="s">
        <v>26</v>
      </c>
      <c r="H316" s="130"/>
      <c r="I316" s="50" t="s">
        <v>51</v>
      </c>
      <c r="J316" s="55" t="s">
        <v>1</v>
      </c>
      <c r="K316" s="55"/>
      <c r="L316" s="55"/>
      <c r="M316" s="129" t="str">
        <f>MATCH(E316,'16 Active Employee List'!C:C,)&amp;" is location"</f>
        <v>#N/A</v>
      </c>
      <c r="N316" s="54" t="str">
        <f>MATCH(E316,'126 Active Google Accounts w co'!C:C,)&amp;" is location"</f>
        <v>#N/A</v>
      </c>
      <c r="O316" s="40"/>
    </row>
    <row r="317">
      <c r="A317" s="33"/>
      <c r="B317" s="33"/>
      <c r="C317" s="33"/>
      <c r="D317" s="33"/>
      <c r="E317" s="33"/>
      <c r="F317" s="33" t="s">
        <v>316</v>
      </c>
      <c r="G317" s="33" t="s">
        <v>106</v>
      </c>
      <c r="H317" s="33" t="s">
        <v>303</v>
      </c>
      <c r="I317" s="50" t="s">
        <v>51</v>
      </c>
      <c r="J317" s="55" t="s">
        <v>1</v>
      </c>
      <c r="K317" s="55"/>
      <c r="L317" s="55"/>
      <c r="M317" s="129" t="str">
        <f>MATCH(E317,'16 Active Employee List'!C:C,)&amp;" is location"</f>
        <v>#N/A</v>
      </c>
      <c r="N317" s="54" t="str">
        <f>MATCH(E317,'126 Active Google Accounts w co'!C:C,)&amp;" is location"</f>
        <v>#N/A</v>
      </c>
      <c r="O317" s="40"/>
    </row>
    <row r="318">
      <c r="A318" s="33"/>
      <c r="B318" s="33"/>
      <c r="C318" s="33"/>
      <c r="D318" s="33"/>
      <c r="E318" s="33"/>
      <c r="F318" s="33" t="s">
        <v>317</v>
      </c>
      <c r="G318" s="33" t="s">
        <v>106</v>
      </c>
      <c r="H318" s="33" t="s">
        <v>109</v>
      </c>
      <c r="I318" s="50" t="s">
        <v>51</v>
      </c>
      <c r="J318" s="55" t="s">
        <v>1</v>
      </c>
      <c r="K318" s="55"/>
      <c r="L318" s="55"/>
      <c r="M318" s="129" t="str">
        <f>MATCH(E318,'16 Active Employee List'!C:C,)&amp;" is location"</f>
        <v>#N/A</v>
      </c>
      <c r="N318" s="54" t="str">
        <f>MATCH(E318,'126 Active Google Accounts w co'!C:C,)&amp;" is location"</f>
        <v>#N/A</v>
      </c>
      <c r="O318" s="40"/>
    </row>
    <row r="319">
      <c r="A319" s="33"/>
      <c r="B319" s="33"/>
      <c r="C319" s="33"/>
      <c r="D319" s="33"/>
      <c r="E319" s="33"/>
      <c r="F319" s="33" t="s">
        <v>318</v>
      </c>
      <c r="G319" s="33" t="s">
        <v>106</v>
      </c>
      <c r="H319" s="33" t="s">
        <v>109</v>
      </c>
      <c r="I319" s="50" t="s">
        <v>51</v>
      </c>
      <c r="J319" s="55" t="s">
        <v>1</v>
      </c>
      <c r="K319" s="55"/>
      <c r="L319" s="55"/>
      <c r="M319" s="129" t="str">
        <f>MATCH(E319,'16 Active Employee List'!C:C,)&amp;" is location"</f>
        <v>#N/A</v>
      </c>
      <c r="N319" s="54" t="str">
        <f>MATCH(E319,'126 Active Google Accounts w co'!C:C,)&amp;" is location"</f>
        <v>#N/A</v>
      </c>
      <c r="O319" s="40"/>
    </row>
    <row r="320">
      <c r="A320" s="33"/>
      <c r="B320" s="33"/>
      <c r="C320" s="33"/>
      <c r="D320" s="33"/>
      <c r="E320" s="33"/>
      <c r="F320" s="33" t="s">
        <v>147</v>
      </c>
      <c r="G320" s="33" t="s">
        <v>26</v>
      </c>
      <c r="H320" s="33" t="s">
        <v>319</v>
      </c>
      <c r="I320" s="50" t="s">
        <v>52</v>
      </c>
      <c r="J320" s="55" t="s">
        <v>1</v>
      </c>
      <c r="K320" s="55"/>
      <c r="L320" s="55"/>
      <c r="M320" s="129" t="str">
        <f>MATCH(E320,'16 Active Employee List'!C:C,)&amp;" is location"</f>
        <v>#N/A</v>
      </c>
      <c r="N320" s="54" t="str">
        <f>MATCH(E320,'126 Active Google Accounts w co'!C:C,)&amp;" is location"</f>
        <v>#N/A</v>
      </c>
      <c r="O320" s="56" t="s">
        <v>26</v>
      </c>
    </row>
    <row r="321">
      <c r="A321" s="33"/>
      <c r="B321" s="33"/>
      <c r="C321" s="33"/>
      <c r="D321" s="33"/>
      <c r="E321" s="33"/>
      <c r="F321" s="33" t="s">
        <v>112</v>
      </c>
      <c r="G321" s="33" t="s">
        <v>26</v>
      </c>
      <c r="H321" s="130"/>
      <c r="I321" s="50" t="s">
        <v>52</v>
      </c>
      <c r="J321" s="55" t="s">
        <v>1</v>
      </c>
      <c r="K321" s="55"/>
      <c r="L321" s="55"/>
      <c r="M321" s="129" t="str">
        <f>MATCH(E321,'16 Active Employee List'!C:C,)&amp;" is location"</f>
        <v>#N/A</v>
      </c>
      <c r="N321" s="54" t="str">
        <f>MATCH(E321,'126 Active Google Accounts w co'!C:C,)&amp;" is location"</f>
        <v>#N/A</v>
      </c>
      <c r="O321" s="56" t="s">
        <v>26</v>
      </c>
    </row>
    <row r="322">
      <c r="A322" s="33"/>
      <c r="B322" s="33"/>
      <c r="C322" s="33"/>
      <c r="D322" s="130"/>
      <c r="E322" s="33"/>
      <c r="F322" s="33" t="s">
        <v>130</v>
      </c>
      <c r="G322" s="33" t="s">
        <v>106</v>
      </c>
      <c r="H322" s="130"/>
      <c r="I322" s="50" t="s">
        <v>52</v>
      </c>
      <c r="J322" s="55" t="s">
        <v>1</v>
      </c>
      <c r="K322" s="55"/>
      <c r="L322" s="55"/>
      <c r="M322" s="129" t="str">
        <f>MATCH(E322,'16 Active Employee List'!C:C,)&amp;" is location"</f>
        <v>#N/A</v>
      </c>
      <c r="N322" s="54" t="str">
        <f>MATCH(E322,'126 Active Google Accounts w co'!C:C,)&amp;" is location"</f>
        <v>#N/A</v>
      </c>
      <c r="O322" s="56" t="s">
        <v>26</v>
      </c>
    </row>
    <row r="323">
      <c r="A323" s="33"/>
      <c r="B323" s="33"/>
      <c r="C323" s="33"/>
      <c r="D323" s="130"/>
      <c r="E323" s="33"/>
      <c r="F323" s="33" t="s">
        <v>147</v>
      </c>
      <c r="G323" s="33" t="s">
        <v>106</v>
      </c>
      <c r="H323" s="33" t="s">
        <v>109</v>
      </c>
      <c r="I323" s="50" t="s">
        <v>51</v>
      </c>
      <c r="J323" s="55" t="s">
        <v>1</v>
      </c>
      <c r="K323" s="55"/>
      <c r="L323" s="55"/>
      <c r="M323" s="129" t="str">
        <f>MATCH(E323,'16 Active Employee List'!C:C,)&amp;" is location"</f>
        <v>#N/A</v>
      </c>
      <c r="N323" s="54" t="str">
        <f>MATCH(E323,'126 Active Google Accounts w co'!C:C,)&amp;" is location"</f>
        <v>#N/A</v>
      </c>
      <c r="O323" s="40"/>
    </row>
    <row r="324">
      <c r="A324" s="33"/>
      <c r="B324" s="33"/>
      <c r="C324" s="33"/>
      <c r="D324" s="33"/>
      <c r="E324" s="33"/>
      <c r="F324" s="33" t="s">
        <v>320</v>
      </c>
      <c r="G324" s="33" t="s">
        <v>106</v>
      </c>
      <c r="H324" s="33" t="s">
        <v>109</v>
      </c>
      <c r="I324" s="50" t="s">
        <v>51</v>
      </c>
      <c r="J324" s="55" t="s">
        <v>1</v>
      </c>
      <c r="K324" s="55"/>
      <c r="L324" s="55"/>
      <c r="M324" s="129" t="str">
        <f>MATCH(E324,'16 Active Employee List'!C:C,)&amp;" is location"</f>
        <v>#N/A</v>
      </c>
      <c r="N324" s="54" t="str">
        <f>MATCH(E324,'126 Active Google Accounts w co'!C:C,)&amp;" is location"</f>
        <v>#N/A</v>
      </c>
      <c r="O324" s="40"/>
    </row>
    <row r="325">
      <c r="A325" s="33"/>
      <c r="B325" s="33"/>
      <c r="C325" s="33"/>
      <c r="D325" s="33"/>
      <c r="E325" s="33"/>
      <c r="F325" s="33" t="s">
        <v>321</v>
      </c>
      <c r="G325" s="33" t="s">
        <v>26</v>
      </c>
      <c r="H325" s="130"/>
      <c r="I325" s="50" t="s">
        <v>52</v>
      </c>
      <c r="J325" s="55" t="s">
        <v>1</v>
      </c>
      <c r="K325" s="55"/>
      <c r="L325" s="55"/>
      <c r="M325" s="129" t="str">
        <f>MATCH(E325,'16 Active Employee List'!C:C,)&amp;" is location"</f>
        <v>#N/A</v>
      </c>
      <c r="N325" s="54" t="str">
        <f>MATCH(E325,'126 Active Google Accounts w co'!C:C,)&amp;" is location"</f>
        <v>#N/A</v>
      </c>
      <c r="O325" s="56" t="s">
        <v>26</v>
      </c>
    </row>
    <row r="326">
      <c r="A326" s="33"/>
      <c r="B326" s="33"/>
      <c r="C326" s="33"/>
      <c r="D326" s="33"/>
      <c r="E326" s="33"/>
      <c r="F326" s="33" t="s">
        <v>322</v>
      </c>
      <c r="G326" s="33" t="s">
        <v>26</v>
      </c>
      <c r="H326" s="130"/>
      <c r="I326" s="50" t="s">
        <v>51</v>
      </c>
      <c r="J326" s="55" t="s">
        <v>1</v>
      </c>
      <c r="K326" s="55"/>
      <c r="L326" s="55"/>
      <c r="M326" s="129" t="str">
        <f>MATCH(E326,'16 Active Employee List'!C:C,)&amp;" is location"</f>
        <v>#N/A</v>
      </c>
      <c r="N326" s="54" t="str">
        <f>MATCH(E326,'126 Active Google Accounts w co'!C:C,)&amp;" is location"</f>
        <v>#N/A</v>
      </c>
      <c r="O326" s="40"/>
    </row>
    <row r="327">
      <c r="A327" s="33"/>
      <c r="B327" s="33"/>
      <c r="C327" s="33"/>
      <c r="D327" s="130"/>
      <c r="E327" s="33"/>
      <c r="F327" s="33" t="s">
        <v>323</v>
      </c>
      <c r="G327" s="33" t="s">
        <v>26</v>
      </c>
      <c r="H327" s="33" t="s">
        <v>303</v>
      </c>
      <c r="I327" s="50" t="s">
        <v>52</v>
      </c>
      <c r="J327" s="55" t="s">
        <v>1</v>
      </c>
      <c r="K327" s="55"/>
      <c r="L327" s="55"/>
      <c r="M327" s="129" t="str">
        <f>MATCH(E327,'16 Active Employee List'!C:C,)&amp;" is location"</f>
        <v>#N/A</v>
      </c>
      <c r="N327" s="54" t="str">
        <f>MATCH(E327,'126 Active Google Accounts w co'!C:C,)&amp;" is location"</f>
        <v>#N/A</v>
      </c>
      <c r="O327" s="56" t="s">
        <v>26</v>
      </c>
    </row>
    <row r="328">
      <c r="A328" s="33"/>
      <c r="B328" s="33"/>
      <c r="C328" s="33"/>
      <c r="D328" s="33"/>
      <c r="E328" s="33"/>
      <c r="F328" s="33" t="s">
        <v>323</v>
      </c>
      <c r="G328" s="33" t="s">
        <v>26</v>
      </c>
      <c r="H328" s="33" t="s">
        <v>303</v>
      </c>
      <c r="I328" s="50" t="s">
        <v>52</v>
      </c>
      <c r="J328" s="55" t="s">
        <v>1</v>
      </c>
      <c r="K328" s="55"/>
      <c r="L328" s="55"/>
      <c r="M328" s="129" t="str">
        <f>MATCH(E328,'16 Active Employee List'!C:C,)&amp;" is location"</f>
        <v>#N/A</v>
      </c>
      <c r="N328" s="54" t="str">
        <f>MATCH(E328,'126 Active Google Accounts w co'!C:C,)&amp;" is location"</f>
        <v>#N/A</v>
      </c>
      <c r="O328" s="56" t="s">
        <v>26</v>
      </c>
    </row>
    <row r="329">
      <c r="A329" s="33"/>
      <c r="B329" s="33"/>
      <c r="C329" s="33"/>
      <c r="D329" s="33"/>
      <c r="E329" s="33"/>
      <c r="F329" s="33" t="s">
        <v>324</v>
      </c>
      <c r="G329" s="33" t="s">
        <v>26</v>
      </c>
      <c r="H329" s="130"/>
      <c r="I329" s="50" t="s">
        <v>51</v>
      </c>
      <c r="J329" s="55" t="s">
        <v>1</v>
      </c>
      <c r="K329" s="55"/>
      <c r="L329" s="55"/>
      <c r="M329" s="129" t="str">
        <f>MATCH(E329,'16 Active Employee List'!C:C,)&amp;" is location"</f>
        <v>#N/A</v>
      </c>
      <c r="N329" s="54" t="str">
        <f>MATCH(E329,'126 Active Google Accounts w co'!C:C,)&amp;" is location"</f>
        <v>#N/A</v>
      </c>
      <c r="O329" s="40"/>
    </row>
    <row r="330">
      <c r="A330" s="33"/>
      <c r="B330" s="33"/>
      <c r="C330" s="33"/>
      <c r="D330" s="33"/>
      <c r="E330" s="33"/>
      <c r="F330" s="33" t="s">
        <v>325</v>
      </c>
      <c r="G330" s="33" t="s">
        <v>106</v>
      </c>
      <c r="H330" s="33" t="s">
        <v>303</v>
      </c>
      <c r="I330" s="50" t="s">
        <v>51</v>
      </c>
      <c r="J330" s="55" t="s">
        <v>1</v>
      </c>
      <c r="K330" s="55"/>
      <c r="L330" s="55"/>
      <c r="M330" s="129" t="str">
        <f>MATCH(E330,'16 Active Employee List'!C:C,)&amp;" is location"</f>
        <v>#N/A</v>
      </c>
      <c r="N330" s="54" t="str">
        <f>MATCH(E330,'126 Active Google Accounts w co'!C:C,)&amp;" is location"</f>
        <v>#N/A</v>
      </c>
      <c r="O330" s="40"/>
    </row>
    <row r="331">
      <c r="A331" s="33"/>
      <c r="B331" s="33"/>
      <c r="C331" s="33"/>
      <c r="D331" s="33"/>
      <c r="E331" s="33"/>
      <c r="F331" s="33" t="s">
        <v>313</v>
      </c>
      <c r="G331" s="33" t="s">
        <v>26</v>
      </c>
      <c r="H331" s="130"/>
      <c r="I331" s="50" t="s">
        <v>51</v>
      </c>
      <c r="J331" s="55" t="s">
        <v>1</v>
      </c>
      <c r="K331" s="55"/>
      <c r="L331" s="55"/>
      <c r="M331" s="129" t="str">
        <f>MATCH(E331,'16 Active Employee List'!C:C,)&amp;" is location"</f>
        <v>#N/A</v>
      </c>
      <c r="N331" s="54" t="str">
        <f>MATCH(E331,'126 Active Google Accounts w co'!C:C,)&amp;" is location"</f>
        <v>#N/A</v>
      </c>
      <c r="O331" s="40"/>
    </row>
    <row r="332">
      <c r="A332" s="33"/>
      <c r="B332" s="33"/>
      <c r="C332" s="33"/>
      <c r="D332" s="33"/>
      <c r="E332" s="33"/>
      <c r="F332" s="33" t="s">
        <v>326</v>
      </c>
      <c r="G332" s="33" t="s">
        <v>106</v>
      </c>
      <c r="H332" s="33" t="s">
        <v>303</v>
      </c>
      <c r="I332" s="50" t="s">
        <v>51</v>
      </c>
      <c r="J332" s="55" t="s">
        <v>1</v>
      </c>
      <c r="K332" s="55"/>
      <c r="L332" s="55"/>
      <c r="M332" s="129" t="str">
        <f>MATCH(E332,'16 Active Employee List'!C:C,)&amp;" is location"</f>
        <v>#N/A</v>
      </c>
      <c r="N332" s="54" t="str">
        <f>MATCH(E332,'126 Active Google Accounts w co'!C:C,)&amp;" is location"</f>
        <v>#N/A</v>
      </c>
      <c r="O332" s="40"/>
    </row>
    <row r="333">
      <c r="A333" s="33"/>
      <c r="B333" s="33"/>
      <c r="C333" s="33"/>
      <c r="D333" s="33"/>
      <c r="E333" s="33"/>
      <c r="F333" s="33" t="s">
        <v>327</v>
      </c>
      <c r="G333" s="33" t="s">
        <v>106</v>
      </c>
      <c r="H333" s="33" t="s">
        <v>137</v>
      </c>
      <c r="I333" s="50" t="s">
        <v>51</v>
      </c>
      <c r="J333" s="55" t="s">
        <v>1</v>
      </c>
      <c r="K333" s="55"/>
      <c r="L333" s="55"/>
      <c r="M333" s="129" t="str">
        <f>MATCH(E333,'16 Active Employee List'!C:C,)&amp;" is location"</f>
        <v>#N/A</v>
      </c>
      <c r="N333" s="54" t="str">
        <f>MATCH(E333,'126 Active Google Accounts w co'!C:C,)&amp;" is location"</f>
        <v>#N/A</v>
      </c>
      <c r="O333" s="40"/>
    </row>
    <row r="334">
      <c r="A334" s="33"/>
      <c r="B334" s="33"/>
      <c r="C334" s="33"/>
      <c r="D334" s="130"/>
      <c r="E334" s="33"/>
      <c r="F334" s="33" t="s">
        <v>328</v>
      </c>
      <c r="G334" s="33" t="s">
        <v>26</v>
      </c>
      <c r="H334" s="130"/>
      <c r="I334" s="50" t="s">
        <v>51</v>
      </c>
      <c r="J334" s="55" t="s">
        <v>1</v>
      </c>
      <c r="K334" s="55"/>
      <c r="L334" s="55"/>
      <c r="M334" s="129" t="str">
        <f>MATCH(E334,'16 Active Employee List'!C:C,)&amp;" is location"</f>
        <v>#N/A</v>
      </c>
      <c r="N334" s="54" t="str">
        <f>MATCH(E334,'126 Active Google Accounts w co'!C:C,)&amp;" is location"</f>
        <v>#N/A</v>
      </c>
      <c r="O334" s="40"/>
    </row>
    <row r="335">
      <c r="A335" s="33"/>
      <c r="B335" s="33"/>
      <c r="C335" s="33"/>
      <c r="D335" s="33"/>
      <c r="E335" s="33"/>
      <c r="F335" s="33" t="s">
        <v>329</v>
      </c>
      <c r="G335" s="33" t="s">
        <v>106</v>
      </c>
      <c r="H335" s="33" t="s">
        <v>109</v>
      </c>
      <c r="I335" s="50" t="s">
        <v>51</v>
      </c>
      <c r="J335" s="55" t="s">
        <v>1</v>
      </c>
      <c r="K335" s="55"/>
      <c r="L335" s="55"/>
      <c r="M335" s="129" t="str">
        <f>MATCH(E335,'16 Active Employee List'!C:C,)&amp;" is location"</f>
        <v>#N/A</v>
      </c>
      <c r="N335" s="54" t="str">
        <f>MATCH(E335,'126 Active Google Accounts w co'!C:C,)&amp;" is location"</f>
        <v>#N/A</v>
      </c>
      <c r="O335" s="40"/>
    </row>
    <row r="336">
      <c r="A336" s="33"/>
      <c r="B336" s="33"/>
      <c r="C336" s="33"/>
      <c r="D336" s="33"/>
      <c r="E336" s="33"/>
      <c r="F336" s="33" t="s">
        <v>330</v>
      </c>
      <c r="G336" s="33" t="s">
        <v>106</v>
      </c>
      <c r="H336" s="33" t="s">
        <v>109</v>
      </c>
      <c r="I336" s="50" t="s">
        <v>51</v>
      </c>
      <c r="J336" s="55" t="s">
        <v>1</v>
      </c>
      <c r="K336" s="55"/>
      <c r="L336" s="55"/>
      <c r="M336" s="129" t="str">
        <f>MATCH(E336,'16 Active Employee List'!C:C,)&amp;" is location"</f>
        <v>#N/A</v>
      </c>
      <c r="N336" s="54" t="str">
        <f>MATCH(E336,'126 Active Google Accounts w co'!C:C,)&amp;" is location"</f>
        <v>#N/A</v>
      </c>
      <c r="O336" s="40"/>
    </row>
    <row r="337">
      <c r="A337" s="33"/>
      <c r="B337" s="33"/>
      <c r="C337" s="33"/>
      <c r="D337" s="33"/>
      <c r="E337" s="33"/>
      <c r="F337" s="33" t="s">
        <v>331</v>
      </c>
      <c r="G337" s="33" t="s">
        <v>106</v>
      </c>
      <c r="H337" s="33" t="s">
        <v>303</v>
      </c>
      <c r="I337" s="50" t="s">
        <v>51</v>
      </c>
      <c r="J337" s="55" t="s">
        <v>1</v>
      </c>
      <c r="K337" s="55"/>
      <c r="L337" s="55"/>
      <c r="M337" s="129" t="str">
        <f>MATCH(E337,'16 Active Employee List'!C:C,)&amp;" is location"</f>
        <v>#N/A</v>
      </c>
      <c r="N337" s="54" t="str">
        <f>MATCH(E337,'126 Active Google Accounts w co'!C:C,)&amp;" is location"</f>
        <v>#N/A</v>
      </c>
      <c r="O337" s="40"/>
    </row>
    <row r="338">
      <c r="A338" s="33"/>
      <c r="B338" s="33"/>
      <c r="C338" s="33"/>
      <c r="D338" s="33"/>
      <c r="E338" s="33"/>
      <c r="F338" s="33" t="s">
        <v>332</v>
      </c>
      <c r="G338" s="33" t="s">
        <v>106</v>
      </c>
      <c r="H338" s="33" t="s">
        <v>303</v>
      </c>
      <c r="I338" s="50" t="s">
        <v>51</v>
      </c>
      <c r="J338" s="55" t="s">
        <v>1</v>
      </c>
      <c r="K338" s="55"/>
      <c r="L338" s="55"/>
      <c r="M338" s="129" t="str">
        <f>MATCH(E338,'16 Active Employee List'!C:C,)&amp;" is location"</f>
        <v>#N/A</v>
      </c>
      <c r="N338" s="54" t="str">
        <f>MATCH(E338,'126 Active Google Accounts w co'!C:C,)&amp;" is location"</f>
        <v>#N/A</v>
      </c>
      <c r="O338" s="40"/>
    </row>
    <row r="339">
      <c r="A339" s="33"/>
      <c r="B339" s="33"/>
      <c r="C339" s="33"/>
      <c r="D339" s="33"/>
      <c r="E339" s="33"/>
      <c r="F339" s="33" t="s">
        <v>117</v>
      </c>
      <c r="G339" s="33" t="s">
        <v>106</v>
      </c>
      <c r="H339" s="33" t="s">
        <v>303</v>
      </c>
      <c r="I339" s="50" t="s">
        <v>51</v>
      </c>
      <c r="J339" s="55" t="s">
        <v>1</v>
      </c>
      <c r="K339" s="55"/>
      <c r="L339" s="55"/>
      <c r="M339" s="129" t="str">
        <f>MATCH(E339,'16 Active Employee List'!C:C,)&amp;" is location"</f>
        <v>#N/A</v>
      </c>
      <c r="N339" s="54" t="str">
        <f>MATCH(E339,'126 Active Google Accounts w co'!C:C,)&amp;" is location"</f>
        <v>#N/A</v>
      </c>
      <c r="O339" s="40"/>
    </row>
    <row r="340">
      <c r="A340" s="33"/>
      <c r="B340" s="33"/>
      <c r="C340" s="33"/>
      <c r="D340" s="33"/>
      <c r="E340" s="33"/>
      <c r="F340" s="33" t="s">
        <v>333</v>
      </c>
      <c r="G340" s="33" t="s">
        <v>106</v>
      </c>
      <c r="H340" s="33" t="s">
        <v>303</v>
      </c>
      <c r="I340" s="50" t="s">
        <v>51</v>
      </c>
      <c r="J340" s="55" t="s">
        <v>1</v>
      </c>
      <c r="K340" s="55"/>
      <c r="L340" s="55"/>
      <c r="M340" s="129" t="str">
        <f>MATCH(E340,'16 Active Employee List'!C:C,)&amp;" is location"</f>
        <v>#N/A</v>
      </c>
      <c r="N340" s="54" t="str">
        <f>MATCH(E340,'126 Active Google Accounts w co'!C:C,)&amp;" is location"</f>
        <v>#N/A</v>
      </c>
      <c r="O340" s="40"/>
    </row>
    <row r="341">
      <c r="A341" s="33"/>
      <c r="B341" s="33"/>
      <c r="C341" s="33"/>
      <c r="D341" s="33"/>
      <c r="E341" s="33"/>
      <c r="F341" s="33" t="s">
        <v>334</v>
      </c>
      <c r="G341" s="33" t="s">
        <v>26</v>
      </c>
      <c r="H341" s="130"/>
      <c r="I341" s="50" t="s">
        <v>51</v>
      </c>
      <c r="J341" s="55" t="s">
        <v>1</v>
      </c>
      <c r="K341" s="55"/>
      <c r="L341" s="55"/>
      <c r="M341" s="129" t="str">
        <f>MATCH(E341,'16 Active Employee List'!C:C,)&amp;" is location"</f>
        <v>#N/A</v>
      </c>
      <c r="N341" s="54" t="str">
        <f>MATCH(E341,'126 Active Google Accounts w co'!C:C,)&amp;" is location"</f>
        <v>#N/A</v>
      </c>
      <c r="O341" s="40"/>
    </row>
    <row r="342">
      <c r="A342" s="33"/>
      <c r="B342" s="33"/>
      <c r="C342" s="33"/>
      <c r="D342" s="130"/>
      <c r="E342" s="33"/>
      <c r="F342" s="33" t="s">
        <v>112</v>
      </c>
      <c r="G342" s="33" t="s">
        <v>26</v>
      </c>
      <c r="H342" s="130"/>
      <c r="I342" s="50" t="s">
        <v>52</v>
      </c>
      <c r="J342" s="55" t="s">
        <v>1</v>
      </c>
      <c r="K342" s="55"/>
      <c r="L342" s="55"/>
      <c r="M342" s="129" t="str">
        <f>MATCH(E342,'16 Active Employee List'!C:C,)&amp;" is location"</f>
        <v>#N/A</v>
      </c>
      <c r="N342" s="54" t="str">
        <f>MATCH(E342,'126 Active Google Accounts w co'!C:C,)&amp;" is location"</f>
        <v>#N/A</v>
      </c>
      <c r="O342" s="56" t="s">
        <v>26</v>
      </c>
    </row>
    <row r="343">
      <c r="A343" s="33"/>
      <c r="B343" s="33"/>
      <c r="C343" s="33"/>
      <c r="D343" s="130"/>
      <c r="E343" s="33"/>
      <c r="F343" s="33" t="s">
        <v>112</v>
      </c>
      <c r="G343" s="33" t="s">
        <v>26</v>
      </c>
      <c r="H343" s="130"/>
      <c r="I343" s="50" t="s">
        <v>52</v>
      </c>
      <c r="J343" s="55" t="s">
        <v>1</v>
      </c>
      <c r="K343" s="55"/>
      <c r="L343" s="55"/>
      <c r="M343" s="129" t="str">
        <f>MATCH(E343,'16 Active Employee List'!C:C,)&amp;" is location"</f>
        <v>#N/A</v>
      </c>
      <c r="N343" s="54" t="str">
        <f>MATCH(E343,'126 Active Google Accounts w co'!C:C,)&amp;" is location"</f>
        <v>#N/A</v>
      </c>
      <c r="O343" s="56" t="s">
        <v>26</v>
      </c>
    </row>
    <row r="344">
      <c r="A344" s="33"/>
      <c r="B344" s="33"/>
      <c r="C344" s="33"/>
      <c r="D344" s="33"/>
      <c r="E344" s="33"/>
      <c r="F344" s="33" t="s">
        <v>237</v>
      </c>
      <c r="G344" s="33" t="s">
        <v>106</v>
      </c>
      <c r="H344" s="130"/>
      <c r="I344" s="50" t="s">
        <v>51</v>
      </c>
      <c r="J344" s="55" t="s">
        <v>1</v>
      </c>
      <c r="K344" s="55"/>
      <c r="L344" s="55"/>
      <c r="M344" s="129" t="str">
        <f>MATCH(E344,'16 Active Employee List'!C:C,)&amp;" is location"</f>
        <v>#N/A</v>
      </c>
      <c r="N344" s="54" t="str">
        <f>MATCH(E344,'126 Active Google Accounts w co'!C:C,)&amp;" is location"</f>
        <v>#N/A</v>
      </c>
      <c r="O344" s="40"/>
    </row>
    <row r="345">
      <c r="A345" s="33"/>
      <c r="B345" s="33"/>
      <c r="C345" s="33"/>
      <c r="D345" s="33"/>
      <c r="E345" s="33"/>
      <c r="F345" s="33" t="s">
        <v>169</v>
      </c>
      <c r="G345" s="33" t="s">
        <v>106</v>
      </c>
      <c r="H345" s="33" t="s">
        <v>109</v>
      </c>
      <c r="I345" s="50" t="s">
        <v>52</v>
      </c>
      <c r="J345" s="55" t="s">
        <v>1</v>
      </c>
      <c r="K345" s="55"/>
      <c r="L345" s="55"/>
      <c r="M345" s="129" t="str">
        <f>MATCH(E345,'16 Active Employee List'!C:C,)&amp;" is location"</f>
        <v>#N/A</v>
      </c>
      <c r="N345" s="54" t="str">
        <f>MATCH(E345,'126 Active Google Accounts w co'!C:C,)&amp;" is location"</f>
        <v>#N/A</v>
      </c>
      <c r="O345" s="56" t="s">
        <v>26</v>
      </c>
    </row>
    <row r="346">
      <c r="A346" s="33"/>
      <c r="B346" s="33"/>
      <c r="C346" s="33"/>
      <c r="D346" s="33"/>
      <c r="E346" s="33"/>
      <c r="F346" s="33" t="s">
        <v>335</v>
      </c>
      <c r="G346" s="33" t="s">
        <v>106</v>
      </c>
      <c r="H346" s="130"/>
      <c r="I346" s="50" t="s">
        <v>51</v>
      </c>
      <c r="J346" s="55" t="s">
        <v>1</v>
      </c>
      <c r="K346" s="55"/>
      <c r="L346" s="55"/>
      <c r="M346" s="129" t="str">
        <f>MATCH(E346,'16 Active Employee List'!C:C,)&amp;" is location"</f>
        <v>#N/A</v>
      </c>
      <c r="N346" s="54" t="str">
        <f>MATCH(E346,'126 Active Google Accounts w co'!C:C,)&amp;" is location"</f>
        <v>#N/A</v>
      </c>
      <c r="O346" s="40"/>
    </row>
    <row r="347">
      <c r="A347" s="33"/>
      <c r="B347" s="33"/>
      <c r="C347" s="33"/>
      <c r="D347" s="33"/>
      <c r="E347" s="33"/>
      <c r="F347" s="33" t="s">
        <v>336</v>
      </c>
      <c r="G347" s="33" t="s">
        <v>26</v>
      </c>
      <c r="H347" s="130"/>
      <c r="I347" s="50" t="s">
        <v>51</v>
      </c>
      <c r="J347" s="55" t="s">
        <v>1</v>
      </c>
      <c r="K347" s="55"/>
      <c r="L347" s="55"/>
      <c r="M347" s="129" t="str">
        <f>MATCH(E347,'16 Active Employee List'!C:C,)&amp;" is location"</f>
        <v>#N/A</v>
      </c>
      <c r="N347" s="54" t="str">
        <f>MATCH(E347,'126 Active Google Accounts w co'!C:C,)&amp;" is location"</f>
        <v>#N/A</v>
      </c>
      <c r="O347" s="40"/>
    </row>
    <row r="348">
      <c r="A348" s="33"/>
      <c r="B348" s="33"/>
      <c r="C348" s="33"/>
      <c r="D348" s="33"/>
      <c r="E348" s="33"/>
      <c r="F348" s="33" t="s">
        <v>337</v>
      </c>
      <c r="G348" s="33" t="s">
        <v>106</v>
      </c>
      <c r="H348" s="33" t="s">
        <v>303</v>
      </c>
      <c r="I348" s="50" t="s">
        <v>51</v>
      </c>
      <c r="J348" s="55" t="s">
        <v>1</v>
      </c>
      <c r="K348" s="55"/>
      <c r="L348" s="55"/>
      <c r="M348" s="129" t="str">
        <f>MATCH(E348,'16 Active Employee List'!C:C,)&amp;" is location"</f>
        <v>#N/A</v>
      </c>
      <c r="N348" s="54" t="str">
        <f>MATCH(E348,'126 Active Google Accounts w co'!C:C,)&amp;" is location"</f>
        <v>#N/A</v>
      </c>
      <c r="O348" s="40"/>
    </row>
    <row r="349">
      <c r="A349" s="33"/>
      <c r="B349" s="33"/>
      <c r="C349" s="33"/>
      <c r="D349" s="33"/>
      <c r="E349" s="33"/>
      <c r="F349" s="33" t="s">
        <v>145</v>
      </c>
      <c r="G349" s="33" t="s">
        <v>106</v>
      </c>
      <c r="H349" s="33" t="s">
        <v>137</v>
      </c>
      <c r="I349" s="50" t="s">
        <v>51</v>
      </c>
      <c r="J349" s="55" t="s">
        <v>1</v>
      </c>
      <c r="K349" s="55"/>
      <c r="L349" s="55"/>
      <c r="M349" s="129" t="str">
        <f>MATCH(E349,'16 Active Employee List'!C:C,)&amp;" is location"</f>
        <v>#N/A</v>
      </c>
      <c r="N349" s="54" t="str">
        <f>MATCH(E349,'126 Active Google Accounts w co'!C:C,)&amp;" is location"</f>
        <v>#N/A</v>
      </c>
      <c r="O349" s="40"/>
    </row>
    <row r="350">
      <c r="A350" s="33"/>
      <c r="B350" s="33"/>
      <c r="C350" s="33"/>
      <c r="D350" s="130"/>
      <c r="E350" s="33"/>
      <c r="F350" s="33" t="s">
        <v>108</v>
      </c>
      <c r="G350" s="33" t="s">
        <v>26</v>
      </c>
      <c r="H350" s="130"/>
      <c r="I350" s="50" t="s">
        <v>51</v>
      </c>
      <c r="J350" s="55" t="s">
        <v>1</v>
      </c>
      <c r="K350" s="55"/>
      <c r="L350" s="55"/>
      <c r="M350" s="129" t="str">
        <f>MATCH(E350,'16 Active Employee List'!C:C,)&amp;" is location"</f>
        <v>#N/A</v>
      </c>
      <c r="N350" s="54" t="str">
        <f>MATCH(E350,'126 Active Google Accounts w co'!C:C,)&amp;" is location"</f>
        <v>#N/A</v>
      </c>
      <c r="O350" s="40"/>
    </row>
    <row r="351">
      <c r="A351" s="33"/>
      <c r="B351" s="33"/>
      <c r="C351" s="33"/>
      <c r="D351" s="130"/>
      <c r="E351" s="33"/>
      <c r="F351" s="33" t="s">
        <v>338</v>
      </c>
      <c r="G351" s="33" t="s">
        <v>26</v>
      </c>
      <c r="H351" s="130"/>
      <c r="I351" s="50" t="s">
        <v>51</v>
      </c>
      <c r="J351" s="55" t="s">
        <v>1</v>
      </c>
      <c r="K351" s="55"/>
      <c r="L351" s="55"/>
      <c r="M351" s="129" t="str">
        <f>MATCH(E351,'16 Active Employee List'!C:C,)&amp;" is location"</f>
        <v>#N/A</v>
      </c>
      <c r="N351" s="54" t="str">
        <f>MATCH(E351,'126 Active Google Accounts w co'!C:C,)&amp;" is location"</f>
        <v>#N/A</v>
      </c>
      <c r="O351" s="40"/>
    </row>
    <row r="352">
      <c r="A352" s="33"/>
      <c r="B352" s="33"/>
      <c r="C352" s="33"/>
      <c r="D352" s="33"/>
      <c r="E352" s="33"/>
      <c r="F352" s="33" t="s">
        <v>294</v>
      </c>
      <c r="G352" s="33" t="s">
        <v>26</v>
      </c>
      <c r="H352" s="130"/>
      <c r="I352" s="50" t="s">
        <v>51</v>
      </c>
      <c r="J352" s="55" t="s">
        <v>1</v>
      </c>
      <c r="K352" s="55"/>
      <c r="L352" s="55"/>
      <c r="M352" s="129" t="str">
        <f>MATCH(E352,'16 Active Employee List'!C:C,)&amp;" is location"</f>
        <v>#N/A</v>
      </c>
      <c r="N352" s="54" t="str">
        <f>MATCH(E352,'126 Active Google Accounts w co'!C:C,)&amp;" is location"</f>
        <v>#N/A</v>
      </c>
      <c r="O352" s="40"/>
    </row>
    <row r="353">
      <c r="A353" s="33"/>
      <c r="B353" s="33"/>
      <c r="C353" s="33"/>
      <c r="D353" s="33"/>
      <c r="E353" s="33"/>
      <c r="F353" s="33" t="s">
        <v>147</v>
      </c>
      <c r="G353" s="33" t="s">
        <v>106</v>
      </c>
      <c r="H353" s="33" t="s">
        <v>109</v>
      </c>
      <c r="I353" s="50" t="s">
        <v>51</v>
      </c>
      <c r="J353" s="55" t="s">
        <v>1</v>
      </c>
      <c r="K353" s="55"/>
      <c r="L353" s="55"/>
      <c r="M353" s="129" t="str">
        <f>MATCH(E353,'16 Active Employee List'!C:C,)&amp;" is location"</f>
        <v>#N/A</v>
      </c>
      <c r="N353" s="54" t="str">
        <f>MATCH(E353,'126 Active Google Accounts w co'!C:C,)&amp;" is location"</f>
        <v>#N/A</v>
      </c>
      <c r="O353" s="40"/>
    </row>
    <row r="354">
      <c r="A354" s="33"/>
      <c r="B354" s="33"/>
      <c r="C354" s="33"/>
      <c r="D354" s="33"/>
      <c r="E354" s="33"/>
      <c r="F354" s="33" t="s">
        <v>209</v>
      </c>
      <c r="G354" s="33" t="s">
        <v>106</v>
      </c>
      <c r="H354" s="33" t="s">
        <v>339</v>
      </c>
      <c r="I354" s="50" t="s">
        <v>51</v>
      </c>
      <c r="J354" s="55" t="s">
        <v>1</v>
      </c>
      <c r="K354" s="55"/>
      <c r="L354" s="55"/>
      <c r="M354" s="129" t="str">
        <f>MATCH(E354,'16 Active Employee List'!C:C,)&amp;" is location"</f>
        <v>#N/A</v>
      </c>
      <c r="N354" s="54" t="str">
        <f>MATCH(E354,'126 Active Google Accounts w co'!C:C,)&amp;" is location"</f>
        <v>#N/A</v>
      </c>
      <c r="O354" s="40"/>
    </row>
    <row r="355">
      <c r="A355" s="33"/>
      <c r="B355" s="33"/>
      <c r="C355" s="33"/>
      <c r="D355" s="33"/>
      <c r="E355" s="33"/>
      <c r="F355" s="33" t="s">
        <v>315</v>
      </c>
      <c r="G355" s="33" t="s">
        <v>106</v>
      </c>
      <c r="H355" s="33" t="s">
        <v>339</v>
      </c>
      <c r="I355" s="50" t="s">
        <v>51</v>
      </c>
      <c r="J355" s="55" t="s">
        <v>1</v>
      </c>
      <c r="K355" s="55"/>
      <c r="L355" s="55"/>
      <c r="M355" s="129" t="str">
        <f>MATCH(E355,'16 Active Employee List'!C:C,)&amp;" is location"</f>
        <v>#N/A</v>
      </c>
      <c r="N355" s="54" t="str">
        <f>MATCH(E355,'126 Active Google Accounts w co'!C:C,)&amp;" is location"</f>
        <v>#N/A</v>
      </c>
      <c r="O355" s="40"/>
    </row>
    <row r="356">
      <c r="A356" s="33"/>
      <c r="B356" s="33"/>
      <c r="C356" s="33"/>
      <c r="D356" s="33"/>
      <c r="E356" s="33"/>
      <c r="F356" s="33" t="s">
        <v>340</v>
      </c>
      <c r="G356" s="33" t="s">
        <v>106</v>
      </c>
      <c r="H356" s="33" t="s">
        <v>341</v>
      </c>
      <c r="I356" s="50" t="s">
        <v>51</v>
      </c>
      <c r="J356" s="129"/>
      <c r="K356" s="55"/>
      <c r="L356" s="129"/>
      <c r="M356" s="129" t="str">
        <f>MATCH(E356,'16 Active Employee List'!C:C,)&amp;" is location"</f>
        <v>#N/A</v>
      </c>
      <c r="N356" s="54" t="str">
        <f>MATCH(E356,'126 Active Google Accounts w co'!C:C,)&amp;" is location"</f>
        <v>#N/A</v>
      </c>
      <c r="O356" s="40"/>
    </row>
    <row r="357">
      <c r="A357" s="33"/>
      <c r="B357" s="33"/>
      <c r="C357" s="33"/>
      <c r="D357" s="33"/>
      <c r="E357" s="33"/>
      <c r="F357" s="33" t="s">
        <v>342</v>
      </c>
      <c r="G357" s="33" t="s">
        <v>106</v>
      </c>
      <c r="H357" s="33" t="s">
        <v>339</v>
      </c>
      <c r="I357" s="50" t="s">
        <v>51</v>
      </c>
      <c r="J357" s="129"/>
      <c r="K357" s="55"/>
      <c r="L357" s="129"/>
      <c r="M357" s="129" t="str">
        <f>MATCH(E357,'16 Active Employee List'!C:C,)&amp;" is location"</f>
        <v>#N/A</v>
      </c>
      <c r="N357" s="54" t="str">
        <f>MATCH(E357,'126 Active Google Accounts w co'!C:C,)&amp;" is location"</f>
        <v>#N/A</v>
      </c>
      <c r="O357" s="40"/>
    </row>
    <row r="358">
      <c r="A358" s="33"/>
      <c r="B358" s="33"/>
      <c r="C358" s="33"/>
      <c r="D358" s="33"/>
      <c r="E358" s="33"/>
      <c r="F358" s="33" t="s">
        <v>343</v>
      </c>
      <c r="G358" s="33" t="s">
        <v>106</v>
      </c>
      <c r="H358" s="33" t="s">
        <v>339</v>
      </c>
      <c r="I358" s="50" t="s">
        <v>51</v>
      </c>
      <c r="J358" s="55" t="s">
        <v>1</v>
      </c>
      <c r="K358" s="55"/>
      <c r="L358" s="55"/>
      <c r="M358" s="129" t="str">
        <f>MATCH(E358,'16 Active Employee List'!C:C,)&amp;" is location"</f>
        <v>#N/A</v>
      </c>
      <c r="N358" s="54" t="str">
        <f>MATCH(E358,'126 Active Google Accounts w co'!C:C,)&amp;" is location"</f>
        <v>#N/A</v>
      </c>
      <c r="O358" s="40"/>
    </row>
    <row r="359">
      <c r="A359" s="33"/>
      <c r="B359" s="33"/>
      <c r="C359" s="33"/>
      <c r="D359" s="33"/>
      <c r="E359" s="33"/>
      <c r="F359" s="33" t="s">
        <v>344</v>
      </c>
      <c r="G359" s="33" t="s">
        <v>106</v>
      </c>
      <c r="H359" s="33" t="s">
        <v>339</v>
      </c>
      <c r="I359" s="50" t="s">
        <v>51</v>
      </c>
      <c r="J359" s="55" t="s">
        <v>1</v>
      </c>
      <c r="K359" s="55"/>
      <c r="L359" s="55"/>
      <c r="M359" s="129" t="str">
        <f>MATCH(E359,'16 Active Employee List'!C:C,)&amp;" is location"</f>
        <v>#N/A</v>
      </c>
      <c r="N359" s="54" t="str">
        <f>MATCH(E359,'126 Active Google Accounts w co'!C:C,)&amp;" is location"</f>
        <v>#N/A</v>
      </c>
      <c r="O359" s="40"/>
    </row>
    <row r="360">
      <c r="A360" s="33"/>
      <c r="B360" s="33"/>
      <c r="C360" s="33"/>
      <c r="D360" s="33"/>
      <c r="E360" s="33"/>
      <c r="F360" s="33" t="s">
        <v>345</v>
      </c>
      <c r="G360" s="33" t="s">
        <v>106</v>
      </c>
      <c r="H360" s="33" t="s">
        <v>346</v>
      </c>
      <c r="I360" s="50" t="s">
        <v>51</v>
      </c>
      <c r="J360" s="55" t="s">
        <v>1</v>
      </c>
      <c r="K360" s="55"/>
      <c r="L360" s="55"/>
      <c r="M360" s="129" t="str">
        <f>MATCH(E360,'16 Active Employee List'!C:C,)&amp;" is location"</f>
        <v>#N/A</v>
      </c>
      <c r="N360" s="54" t="str">
        <f>MATCH(E360,'126 Active Google Accounts w co'!C:C,)&amp;" is location"</f>
        <v>#N/A</v>
      </c>
      <c r="O360" s="40"/>
    </row>
    <row r="361">
      <c r="A361" s="33"/>
      <c r="B361" s="33"/>
      <c r="C361" s="33"/>
      <c r="D361" s="33"/>
      <c r="E361" s="33"/>
      <c r="F361" s="33" t="s">
        <v>347</v>
      </c>
      <c r="G361" s="33" t="s">
        <v>26</v>
      </c>
      <c r="H361" s="33" t="s">
        <v>348</v>
      </c>
      <c r="I361" s="50" t="s">
        <v>51</v>
      </c>
      <c r="J361" s="55" t="s">
        <v>1</v>
      </c>
      <c r="K361" s="55"/>
      <c r="L361" s="55"/>
      <c r="M361" s="129" t="str">
        <f>MATCH(E361,'16 Active Employee List'!C:C,)&amp;" is location"</f>
        <v>#N/A</v>
      </c>
      <c r="N361" s="54" t="str">
        <f>MATCH(E361,'126 Active Google Accounts w co'!C:C,)&amp;" is location"</f>
        <v>#N/A</v>
      </c>
      <c r="O361" s="40"/>
    </row>
    <row r="362">
      <c r="A362" s="33"/>
      <c r="B362" s="33"/>
      <c r="C362" s="33"/>
      <c r="D362" s="33"/>
      <c r="E362" s="33"/>
      <c r="F362" s="33" t="s">
        <v>193</v>
      </c>
      <c r="G362" s="33" t="s">
        <v>106</v>
      </c>
      <c r="H362" s="33" t="s">
        <v>339</v>
      </c>
      <c r="I362" s="50" t="s">
        <v>51</v>
      </c>
      <c r="J362" s="129"/>
      <c r="K362" s="55"/>
      <c r="L362" s="129"/>
      <c r="M362" s="129" t="str">
        <f>MATCH(E362,'16 Active Employee List'!C:C,)&amp;" is location"</f>
        <v>#N/A</v>
      </c>
      <c r="N362" s="54" t="str">
        <f>MATCH(E362,'126 Active Google Accounts w co'!C:C,)&amp;" is location"</f>
        <v>#N/A</v>
      </c>
      <c r="O362" s="40"/>
    </row>
    <row r="363">
      <c r="A363" s="33"/>
      <c r="B363" s="33"/>
      <c r="C363" s="33"/>
      <c r="D363" s="33"/>
      <c r="E363" s="33"/>
      <c r="F363" s="33" t="s">
        <v>166</v>
      </c>
      <c r="G363" s="33" t="s">
        <v>26</v>
      </c>
      <c r="H363" s="130"/>
      <c r="I363" s="50" t="s">
        <v>51</v>
      </c>
      <c r="J363" s="55" t="s">
        <v>1</v>
      </c>
      <c r="K363" s="55"/>
      <c r="L363" s="55"/>
      <c r="M363" s="129" t="str">
        <f>MATCH(E363,'16 Active Employee List'!C:C,)&amp;" is location"</f>
        <v>#N/A</v>
      </c>
      <c r="N363" s="54" t="str">
        <f>MATCH(E363,'126 Active Google Accounts w co'!C:C,)&amp;" is location"</f>
        <v>#N/A</v>
      </c>
      <c r="O363" s="40"/>
    </row>
    <row r="364">
      <c r="A364" s="33"/>
      <c r="B364" s="33"/>
      <c r="C364" s="33"/>
      <c r="D364" s="33"/>
      <c r="E364" s="33"/>
      <c r="F364" s="33" t="s">
        <v>349</v>
      </c>
      <c r="G364" s="33" t="s">
        <v>106</v>
      </c>
      <c r="H364" s="33" t="s">
        <v>339</v>
      </c>
      <c r="I364" s="50" t="s">
        <v>51</v>
      </c>
      <c r="J364" s="129"/>
      <c r="K364" s="55"/>
      <c r="L364" s="129"/>
      <c r="M364" s="129" t="str">
        <f>MATCH(E364,'16 Active Employee List'!C:C,)&amp;" is location"</f>
        <v>#N/A</v>
      </c>
      <c r="N364" s="54" t="str">
        <f>MATCH(E364,'126 Active Google Accounts w co'!C:C,)&amp;" is location"</f>
        <v>#N/A</v>
      </c>
      <c r="O364" s="40"/>
    </row>
    <row r="365">
      <c r="A365" s="33"/>
      <c r="B365" s="33"/>
      <c r="C365" s="33"/>
      <c r="D365" s="33"/>
      <c r="E365" s="33"/>
      <c r="F365" s="33" t="s">
        <v>188</v>
      </c>
      <c r="G365" s="33" t="s">
        <v>106</v>
      </c>
      <c r="H365" s="33" t="s">
        <v>350</v>
      </c>
      <c r="I365" s="50" t="s">
        <v>51</v>
      </c>
      <c r="J365" s="55" t="s">
        <v>1</v>
      </c>
      <c r="K365" s="55"/>
      <c r="L365" s="55"/>
      <c r="M365" s="129" t="str">
        <f>MATCH(E365,'16 Active Employee List'!C:C,)&amp;" is location"</f>
        <v>#N/A</v>
      </c>
      <c r="N365" s="54" t="str">
        <f>MATCH(E365,'126 Active Google Accounts w co'!C:C,)&amp;" is location"</f>
        <v>#N/A</v>
      </c>
      <c r="O365" s="40"/>
    </row>
    <row r="366">
      <c r="A366" s="33"/>
      <c r="B366" s="33"/>
      <c r="C366" s="33"/>
      <c r="D366" s="33"/>
      <c r="E366" s="33"/>
      <c r="F366" s="33" t="s">
        <v>351</v>
      </c>
      <c r="G366" s="33" t="s">
        <v>106</v>
      </c>
      <c r="H366" s="33" t="s">
        <v>352</v>
      </c>
      <c r="I366" s="50" t="s">
        <v>51</v>
      </c>
      <c r="J366" s="55" t="s">
        <v>1</v>
      </c>
      <c r="K366" s="55"/>
      <c r="L366" s="55"/>
      <c r="M366" s="129" t="str">
        <f>MATCH(E366,'16 Active Employee List'!C:C,)&amp;" is location"</f>
        <v>#N/A</v>
      </c>
      <c r="N366" s="54" t="str">
        <f>MATCH(E366,'126 Active Google Accounts w co'!C:C,)&amp;" is location"</f>
        <v>#N/A</v>
      </c>
      <c r="O366" s="40"/>
    </row>
    <row r="367">
      <c r="A367" s="33"/>
      <c r="B367" s="33"/>
      <c r="C367" s="33"/>
      <c r="D367" s="33"/>
      <c r="E367" s="33"/>
      <c r="F367" s="33" t="s">
        <v>353</v>
      </c>
      <c r="G367" s="33" t="s">
        <v>106</v>
      </c>
      <c r="H367" s="33" t="s">
        <v>339</v>
      </c>
      <c r="I367" s="50" t="s">
        <v>51</v>
      </c>
      <c r="J367" s="129"/>
      <c r="K367" s="55"/>
      <c r="L367" s="129"/>
      <c r="M367" s="129" t="str">
        <f>MATCH(E367,'16 Active Employee List'!C:C,)&amp;" is location"</f>
        <v>#N/A</v>
      </c>
      <c r="N367" s="54" t="str">
        <f>MATCH(E367,'126 Active Google Accounts w co'!C:C,)&amp;" is location"</f>
        <v>#N/A</v>
      </c>
      <c r="O367" s="40"/>
    </row>
    <row r="368">
      <c r="A368" s="33"/>
      <c r="B368" s="33"/>
      <c r="C368" s="33"/>
      <c r="D368" s="33"/>
      <c r="E368" s="33"/>
      <c r="F368" s="33" t="s">
        <v>354</v>
      </c>
      <c r="G368" s="33" t="s">
        <v>106</v>
      </c>
      <c r="H368" s="33" t="s">
        <v>339</v>
      </c>
      <c r="I368" s="50" t="s">
        <v>51</v>
      </c>
      <c r="J368" s="55" t="s">
        <v>1</v>
      </c>
      <c r="K368" s="55"/>
      <c r="L368" s="55"/>
      <c r="M368" s="129" t="str">
        <f>MATCH(E368,'16 Active Employee List'!C:C,)&amp;" is location"</f>
        <v>#N/A</v>
      </c>
      <c r="N368" s="54" t="str">
        <f>MATCH(E368,'126 Active Google Accounts w co'!C:C,)&amp;" is location"</f>
        <v>#N/A</v>
      </c>
      <c r="O368" s="40"/>
    </row>
    <row r="369">
      <c r="A369" s="33"/>
      <c r="B369" s="33"/>
      <c r="C369" s="33"/>
      <c r="D369" s="33"/>
      <c r="E369" s="33"/>
      <c r="F369" s="33" t="s">
        <v>355</v>
      </c>
      <c r="G369" s="33" t="s">
        <v>106</v>
      </c>
      <c r="H369" s="33" t="s">
        <v>356</v>
      </c>
      <c r="I369" s="50" t="s">
        <v>51</v>
      </c>
      <c r="J369" s="55" t="s">
        <v>1</v>
      </c>
      <c r="K369" s="55"/>
      <c r="L369" s="55"/>
      <c r="M369" s="129" t="str">
        <f>MATCH(E369,'16 Active Employee List'!C:C,)&amp;" is location"</f>
        <v>#N/A</v>
      </c>
      <c r="N369" s="54" t="str">
        <f>MATCH(E369,'126 Active Google Accounts w co'!C:C,)&amp;" is location"</f>
        <v>#N/A</v>
      </c>
      <c r="O369" s="40"/>
    </row>
    <row r="370">
      <c r="A370" s="33"/>
      <c r="B370" s="33"/>
      <c r="C370" s="33"/>
      <c r="D370" s="33"/>
      <c r="E370" s="33"/>
      <c r="F370" s="33" t="s">
        <v>278</v>
      </c>
      <c r="G370" s="33" t="s">
        <v>106</v>
      </c>
      <c r="H370" s="33" t="s">
        <v>352</v>
      </c>
      <c r="I370" s="50" t="s">
        <v>51</v>
      </c>
      <c r="J370" s="55" t="s">
        <v>1</v>
      </c>
      <c r="K370" s="55"/>
      <c r="L370" s="55"/>
      <c r="M370" s="129" t="str">
        <f>MATCH(E370,'16 Active Employee List'!C:C,)&amp;" is location"</f>
        <v>#N/A</v>
      </c>
      <c r="N370" s="54" t="str">
        <f>MATCH(E370,'126 Active Google Accounts w co'!C:C,)&amp;" is location"</f>
        <v>#N/A</v>
      </c>
      <c r="O370" s="40"/>
    </row>
    <row r="371">
      <c r="A371" s="33"/>
      <c r="B371" s="33"/>
      <c r="C371" s="33"/>
      <c r="D371" s="33"/>
      <c r="E371" s="33"/>
      <c r="F371" s="33" t="s">
        <v>216</v>
      </c>
      <c r="G371" s="33" t="s">
        <v>106</v>
      </c>
      <c r="H371" s="33" t="s">
        <v>357</v>
      </c>
      <c r="I371" s="50" t="s">
        <v>51</v>
      </c>
      <c r="J371" s="129"/>
      <c r="K371" s="55"/>
      <c r="L371" s="129"/>
      <c r="M371" s="129" t="str">
        <f>MATCH(E371,'16 Active Employee List'!C:C,)&amp;" is location"</f>
        <v>#N/A</v>
      </c>
      <c r="N371" s="54" t="str">
        <f>MATCH(E371,'126 Active Google Accounts w co'!C:C,)&amp;" is location"</f>
        <v>#N/A</v>
      </c>
      <c r="O371" s="40"/>
    </row>
    <row r="372">
      <c r="A372" s="33"/>
      <c r="B372" s="33"/>
      <c r="C372" s="33"/>
      <c r="D372" s="33"/>
      <c r="E372" s="33"/>
      <c r="F372" s="33" t="s">
        <v>112</v>
      </c>
      <c r="G372" s="33" t="s">
        <v>106</v>
      </c>
      <c r="H372" s="33" t="s">
        <v>358</v>
      </c>
      <c r="I372" s="50" t="s">
        <v>51</v>
      </c>
      <c r="J372" s="55" t="s">
        <v>1</v>
      </c>
      <c r="K372" s="55"/>
      <c r="L372" s="55"/>
      <c r="M372" s="129" t="str">
        <f>MATCH(E372,'16 Active Employee List'!C:C,)&amp;" is location"</f>
        <v>#N/A</v>
      </c>
      <c r="N372" s="54" t="str">
        <f>MATCH(E372,'126 Active Google Accounts w co'!C:C,)&amp;" is location"</f>
        <v>#N/A</v>
      </c>
      <c r="O372" s="40"/>
    </row>
    <row r="373">
      <c r="A373" s="33"/>
      <c r="B373" s="33"/>
      <c r="C373" s="33"/>
      <c r="D373" s="33"/>
      <c r="E373" s="33"/>
      <c r="F373" s="33" t="s">
        <v>177</v>
      </c>
      <c r="G373" s="33" t="s">
        <v>106</v>
      </c>
      <c r="H373" s="33" t="s">
        <v>359</v>
      </c>
      <c r="I373" s="50" t="s">
        <v>51</v>
      </c>
      <c r="J373" s="129"/>
      <c r="K373" s="55"/>
      <c r="L373" s="129"/>
      <c r="M373" s="129" t="str">
        <f>MATCH(E373,'16 Active Employee List'!C:C,)&amp;" is location"</f>
        <v>#N/A</v>
      </c>
      <c r="N373" s="54" t="str">
        <f>MATCH(E373,'126 Active Google Accounts w co'!C:C,)&amp;" is location"</f>
        <v>#N/A</v>
      </c>
      <c r="O373" s="40"/>
    </row>
    <row r="374">
      <c r="A374" s="33"/>
      <c r="B374" s="33"/>
      <c r="C374" s="33"/>
      <c r="D374" s="33"/>
      <c r="E374" s="33"/>
      <c r="F374" s="33" t="s">
        <v>113</v>
      </c>
      <c r="G374" s="33" t="s">
        <v>106</v>
      </c>
      <c r="H374" s="33" t="s">
        <v>360</v>
      </c>
      <c r="I374" s="50" t="s">
        <v>51</v>
      </c>
      <c r="J374" s="55" t="s">
        <v>1</v>
      </c>
      <c r="K374" s="55"/>
      <c r="L374" s="55"/>
      <c r="M374" s="129" t="str">
        <f>MATCH(E374,'16 Active Employee List'!C:C,)&amp;" is location"</f>
        <v>#N/A</v>
      </c>
      <c r="N374" s="54" t="str">
        <f>MATCH(E374,'126 Active Google Accounts w co'!C:C,)&amp;" is location"</f>
        <v>#N/A</v>
      </c>
      <c r="O374" s="40"/>
    </row>
    <row r="375">
      <c r="A375" s="33"/>
      <c r="B375" s="33"/>
      <c r="C375" s="33"/>
      <c r="D375" s="33"/>
      <c r="E375" s="33"/>
      <c r="F375" s="33" t="s">
        <v>141</v>
      </c>
      <c r="G375" s="33" t="s">
        <v>106</v>
      </c>
      <c r="H375" s="33" t="s">
        <v>339</v>
      </c>
      <c r="I375" s="50" t="s">
        <v>51</v>
      </c>
      <c r="J375" s="129"/>
      <c r="K375" s="55"/>
      <c r="L375" s="129"/>
      <c r="M375" s="129" t="str">
        <f>MATCH(E375,'16 Active Employee List'!C:C,)&amp;" is location"</f>
        <v>#N/A</v>
      </c>
      <c r="N375" s="54" t="str">
        <f>MATCH(E375,'126 Active Google Accounts w co'!C:C,)&amp;" is location"</f>
        <v>#N/A</v>
      </c>
      <c r="O375" s="40"/>
    </row>
    <row r="376">
      <c r="A376" s="33"/>
      <c r="B376" s="33"/>
      <c r="C376" s="33"/>
      <c r="D376" s="33"/>
      <c r="E376" s="33"/>
      <c r="F376" s="33" t="s">
        <v>361</v>
      </c>
      <c r="G376" s="33" t="s">
        <v>106</v>
      </c>
      <c r="H376" s="33" t="s">
        <v>339</v>
      </c>
      <c r="I376" s="50" t="s">
        <v>51</v>
      </c>
      <c r="J376" s="129"/>
      <c r="K376" s="55"/>
      <c r="L376" s="129"/>
      <c r="M376" s="129" t="str">
        <f>MATCH(E376,'16 Active Employee List'!C:C,)&amp;" is location"</f>
        <v>#N/A</v>
      </c>
      <c r="N376" s="54" t="str">
        <f>MATCH(E376,'126 Active Google Accounts w co'!C:C,)&amp;" is location"</f>
        <v>#N/A</v>
      </c>
      <c r="O376" s="40"/>
    </row>
    <row r="377">
      <c r="A377" s="33"/>
      <c r="B377" s="33"/>
      <c r="C377" s="33"/>
      <c r="D377" s="33"/>
      <c r="E377" s="33"/>
      <c r="F377" s="33" t="s">
        <v>362</v>
      </c>
      <c r="G377" s="33" t="s">
        <v>106</v>
      </c>
      <c r="H377" s="33" t="s">
        <v>339</v>
      </c>
      <c r="I377" s="50" t="s">
        <v>51</v>
      </c>
      <c r="J377" s="129"/>
      <c r="K377" s="55"/>
      <c r="L377" s="129"/>
      <c r="M377" s="129" t="str">
        <f>MATCH(E377,'16 Active Employee List'!C:C,)&amp;" is location"</f>
        <v>#N/A</v>
      </c>
      <c r="N377" s="54" t="str">
        <f>MATCH(E377,'126 Active Google Accounts w co'!C:C,)&amp;" is location"</f>
        <v>#N/A</v>
      </c>
      <c r="O377" s="40"/>
    </row>
    <row r="378">
      <c r="A378" s="33"/>
      <c r="B378" s="33"/>
      <c r="C378" s="33"/>
      <c r="D378" s="33"/>
      <c r="E378" s="33"/>
      <c r="F378" s="33" t="s">
        <v>363</v>
      </c>
      <c r="G378" s="33" t="s">
        <v>106</v>
      </c>
      <c r="H378" s="33" t="s">
        <v>339</v>
      </c>
      <c r="I378" s="50" t="s">
        <v>51</v>
      </c>
      <c r="J378" s="55" t="s">
        <v>1</v>
      </c>
      <c r="K378" s="55"/>
      <c r="L378" s="55"/>
      <c r="M378" s="129" t="str">
        <f>MATCH(E378,'16 Active Employee List'!C:C,)&amp;" is location"</f>
        <v>#N/A</v>
      </c>
      <c r="N378" s="54" t="str">
        <f>MATCH(E378,'126 Active Google Accounts w co'!C:C,)&amp;" is location"</f>
        <v>#N/A</v>
      </c>
      <c r="O378" s="40"/>
    </row>
    <row r="379">
      <c r="A379" s="33"/>
      <c r="B379" s="33"/>
      <c r="C379" s="33"/>
      <c r="D379" s="33"/>
      <c r="E379" s="33"/>
      <c r="F379" s="33" t="s">
        <v>364</v>
      </c>
      <c r="G379" s="33" t="s">
        <v>106</v>
      </c>
      <c r="H379" s="33" t="s">
        <v>365</v>
      </c>
      <c r="I379" s="50" t="s">
        <v>51</v>
      </c>
      <c r="J379" s="55" t="s">
        <v>1</v>
      </c>
      <c r="K379" s="55"/>
      <c r="L379" s="55"/>
      <c r="M379" s="129" t="str">
        <f>MATCH(E379,'16 Active Employee List'!C:C,)&amp;" is location"</f>
        <v>#N/A</v>
      </c>
      <c r="N379" s="54" t="str">
        <f>MATCH(E379,'126 Active Google Accounts w co'!C:C,)&amp;" is location"</f>
        <v>#N/A</v>
      </c>
      <c r="O379" s="40"/>
    </row>
    <row r="380">
      <c r="A380" s="33"/>
      <c r="B380" s="33"/>
      <c r="C380" s="33"/>
      <c r="D380" s="33"/>
      <c r="E380" s="33"/>
      <c r="F380" s="33" t="s">
        <v>173</v>
      </c>
      <c r="G380" s="33" t="s">
        <v>106</v>
      </c>
      <c r="H380" s="33" t="s">
        <v>365</v>
      </c>
      <c r="I380" s="50" t="s">
        <v>51</v>
      </c>
      <c r="J380" s="129"/>
      <c r="K380" s="55"/>
      <c r="L380" s="129"/>
      <c r="M380" s="129" t="str">
        <f>MATCH(E380,'16 Active Employee List'!C:C,)&amp;" is location"</f>
        <v>#N/A</v>
      </c>
      <c r="N380" s="54" t="str">
        <f>MATCH(E380,'126 Active Google Accounts w co'!C:C,)&amp;" is location"</f>
        <v>#N/A</v>
      </c>
      <c r="O380" s="40"/>
    </row>
    <row r="381">
      <c r="A381" s="33"/>
      <c r="B381" s="33"/>
      <c r="C381" s="33"/>
      <c r="D381" s="33"/>
      <c r="E381" s="33"/>
      <c r="F381" s="33" t="s">
        <v>366</v>
      </c>
      <c r="G381" s="33" t="s">
        <v>106</v>
      </c>
      <c r="H381" s="33" t="s">
        <v>356</v>
      </c>
      <c r="I381" s="50" t="s">
        <v>51</v>
      </c>
      <c r="J381" s="55" t="s">
        <v>1</v>
      </c>
      <c r="K381" s="55"/>
      <c r="L381" s="55"/>
      <c r="M381" s="129" t="str">
        <f>MATCH(E381,'16 Active Employee List'!C:C,)&amp;" is location"</f>
        <v>#N/A</v>
      </c>
      <c r="N381" s="54" t="str">
        <f>MATCH(E381,'126 Active Google Accounts w co'!C:C,)&amp;" is location"</f>
        <v>#N/A</v>
      </c>
      <c r="O381" s="40"/>
    </row>
    <row r="382">
      <c r="A382" s="33"/>
      <c r="B382" s="33"/>
      <c r="C382" s="33"/>
      <c r="D382" s="33"/>
      <c r="E382" s="33"/>
      <c r="F382" s="33" t="s">
        <v>121</v>
      </c>
      <c r="G382" s="33" t="s">
        <v>106</v>
      </c>
      <c r="H382" s="33" t="s">
        <v>367</v>
      </c>
      <c r="I382" s="50" t="s">
        <v>51</v>
      </c>
      <c r="J382" s="129"/>
      <c r="K382" s="55"/>
      <c r="L382" s="129"/>
      <c r="M382" s="129" t="str">
        <f>MATCH(E382,'16 Active Employee List'!C:C,)&amp;" is location"</f>
        <v>#N/A</v>
      </c>
      <c r="N382" s="54" t="str">
        <f>MATCH(E382,'126 Active Google Accounts w co'!C:C,)&amp;" is location"</f>
        <v>#N/A</v>
      </c>
      <c r="O382" s="40"/>
    </row>
    <row r="383">
      <c r="A383" s="33"/>
      <c r="B383" s="33"/>
      <c r="C383" s="33"/>
      <c r="D383" s="33"/>
      <c r="E383" s="33"/>
      <c r="F383" s="33" t="s">
        <v>368</v>
      </c>
      <c r="G383" s="33" t="s">
        <v>106</v>
      </c>
      <c r="H383" s="33" t="s">
        <v>357</v>
      </c>
      <c r="I383" s="50" t="s">
        <v>51</v>
      </c>
      <c r="J383" s="129"/>
      <c r="K383" s="55"/>
      <c r="L383" s="129"/>
      <c r="M383" s="129" t="str">
        <f>MATCH(E383,'16 Active Employee List'!C:C,)&amp;" is location"</f>
        <v>#N/A</v>
      </c>
      <c r="N383" s="54" t="str">
        <f>MATCH(E383,'126 Active Google Accounts w co'!C:C,)&amp;" is location"</f>
        <v>#N/A</v>
      </c>
      <c r="O383" s="40"/>
    </row>
    <row r="384">
      <c r="A384" s="33"/>
      <c r="B384" s="33"/>
      <c r="C384" s="33"/>
      <c r="D384" s="33"/>
      <c r="E384" s="33"/>
      <c r="F384" s="33" t="s">
        <v>145</v>
      </c>
      <c r="G384" s="33" t="s">
        <v>106</v>
      </c>
      <c r="H384" s="33" t="s">
        <v>369</v>
      </c>
      <c r="I384" s="50" t="s">
        <v>51</v>
      </c>
      <c r="J384" s="129"/>
      <c r="K384" s="55"/>
      <c r="L384" s="129"/>
      <c r="M384" s="129" t="str">
        <f>MATCH(E384,'16 Active Employee List'!C:C,)&amp;" is location"</f>
        <v>#N/A</v>
      </c>
      <c r="N384" s="54" t="str">
        <f>MATCH(E384,'126 Active Google Accounts w co'!C:C,)&amp;" is location"</f>
        <v>#N/A</v>
      </c>
      <c r="O384" s="40"/>
    </row>
    <row r="385">
      <c r="A385" s="33"/>
      <c r="B385" s="33"/>
      <c r="C385" s="33"/>
      <c r="D385" s="33"/>
      <c r="E385" s="33"/>
      <c r="F385" s="33" t="s">
        <v>195</v>
      </c>
      <c r="G385" s="33" t="s">
        <v>106</v>
      </c>
      <c r="H385" s="33" t="s">
        <v>352</v>
      </c>
      <c r="I385" s="50" t="s">
        <v>52</v>
      </c>
      <c r="J385" s="55" t="s">
        <v>1</v>
      </c>
      <c r="K385" s="55"/>
      <c r="L385" s="129"/>
      <c r="M385" s="129" t="str">
        <f>MATCH(E385,'16 Active Employee List'!C:C,)&amp;" is location"</f>
        <v>#N/A</v>
      </c>
      <c r="N385" s="54" t="str">
        <f>MATCH(E385,'126 Active Google Accounts w co'!C:C,)&amp;" is location"</f>
        <v>#N/A</v>
      </c>
      <c r="O385" s="56" t="s">
        <v>26</v>
      </c>
    </row>
    <row r="386">
      <c r="A386" s="33"/>
      <c r="B386" s="33"/>
      <c r="C386" s="33"/>
      <c r="D386" s="33"/>
      <c r="E386" s="33"/>
      <c r="F386" s="33" t="s">
        <v>112</v>
      </c>
      <c r="G386" s="33" t="s">
        <v>106</v>
      </c>
      <c r="H386" s="33" t="s">
        <v>352</v>
      </c>
      <c r="I386" s="50" t="s">
        <v>52</v>
      </c>
      <c r="J386" s="55" t="s">
        <v>1</v>
      </c>
      <c r="K386" s="55"/>
      <c r="L386" s="129"/>
      <c r="M386" s="129" t="str">
        <f>MATCH(E386,'16 Active Employee List'!C:C,)&amp;" is location"</f>
        <v>#N/A</v>
      </c>
      <c r="N386" s="54" t="str">
        <f>MATCH(E386,'126 Active Google Accounts w co'!C:C,)&amp;" is location"</f>
        <v>#N/A</v>
      </c>
      <c r="O386" s="56" t="s">
        <v>26</v>
      </c>
    </row>
    <row r="387">
      <c r="A387" s="33"/>
      <c r="B387" s="33"/>
      <c r="C387" s="33"/>
      <c r="D387" s="33"/>
      <c r="E387" s="33"/>
      <c r="F387" s="33" t="s">
        <v>370</v>
      </c>
      <c r="G387" s="33" t="s">
        <v>106</v>
      </c>
      <c r="H387" s="33" t="s">
        <v>339</v>
      </c>
      <c r="I387" s="50" t="s">
        <v>51</v>
      </c>
      <c r="J387" s="55" t="s">
        <v>1</v>
      </c>
      <c r="K387" s="55"/>
      <c r="L387" s="55"/>
      <c r="M387" s="129" t="str">
        <f>MATCH(E387,'16 Active Employee List'!C:C,)&amp;" is location"</f>
        <v>#N/A</v>
      </c>
      <c r="N387" s="54" t="str">
        <f>MATCH(E387,'126 Active Google Accounts w co'!C:C,)&amp;" is location"</f>
        <v>#N/A</v>
      </c>
      <c r="O387" s="40"/>
    </row>
    <row r="388">
      <c r="A388" s="33"/>
      <c r="B388" s="33"/>
      <c r="C388" s="33"/>
      <c r="D388" s="33"/>
      <c r="E388" s="33"/>
      <c r="F388" s="33" t="s">
        <v>371</v>
      </c>
      <c r="G388" s="33" t="s">
        <v>106</v>
      </c>
      <c r="H388" s="33" t="s">
        <v>357</v>
      </c>
      <c r="I388" s="50" t="s">
        <v>51</v>
      </c>
      <c r="J388" s="55" t="s">
        <v>1</v>
      </c>
      <c r="K388" s="55"/>
      <c r="L388" s="55"/>
      <c r="M388" s="129" t="str">
        <f>MATCH(E388,'16 Active Employee List'!C:C,)&amp;" is location"</f>
        <v>#N/A</v>
      </c>
      <c r="N388" s="54" t="str">
        <f>MATCH(E388,'126 Active Google Accounts w co'!C:C,)&amp;" is location"</f>
        <v>#N/A</v>
      </c>
      <c r="O388" s="40"/>
    </row>
    <row r="389">
      <c r="A389" s="33"/>
      <c r="B389" s="33"/>
      <c r="C389" s="33"/>
      <c r="D389" s="33"/>
      <c r="E389" s="33"/>
      <c r="F389" s="33" t="s">
        <v>227</v>
      </c>
      <c r="G389" s="33" t="s">
        <v>106</v>
      </c>
      <c r="H389" s="33" t="s">
        <v>359</v>
      </c>
      <c r="I389" s="50" t="s">
        <v>51</v>
      </c>
      <c r="J389" s="129"/>
      <c r="K389" s="55"/>
      <c r="L389" s="129"/>
      <c r="M389" s="129" t="str">
        <f>MATCH(E389,'16 Active Employee List'!C:C,)&amp;" is location"</f>
        <v>#N/A</v>
      </c>
      <c r="N389" s="54" t="str">
        <f>MATCH(E389,'126 Active Google Accounts w co'!C:C,)&amp;" is location"</f>
        <v>#N/A</v>
      </c>
      <c r="O389" s="40"/>
    </row>
    <row r="390">
      <c r="A390" s="33"/>
      <c r="B390" s="33"/>
      <c r="C390" s="33"/>
      <c r="D390" s="33"/>
      <c r="E390" s="33"/>
      <c r="F390" s="33" t="s">
        <v>154</v>
      </c>
      <c r="G390" s="33" t="s">
        <v>106</v>
      </c>
      <c r="H390" s="33" t="s">
        <v>341</v>
      </c>
      <c r="I390" s="50" t="s">
        <v>51</v>
      </c>
      <c r="J390" s="129"/>
      <c r="K390" s="55"/>
      <c r="L390" s="129"/>
      <c r="M390" s="129" t="str">
        <f>MATCH(E390,'16 Active Employee List'!C:C,)&amp;" is location"</f>
        <v>#N/A</v>
      </c>
      <c r="N390" s="54" t="str">
        <f>MATCH(E390,'126 Active Google Accounts w co'!C:C,)&amp;" is location"</f>
        <v>#N/A</v>
      </c>
      <c r="O390" s="40"/>
    </row>
    <row r="391">
      <c r="A391" s="33"/>
      <c r="B391" s="33"/>
      <c r="C391" s="33"/>
      <c r="D391" s="33"/>
      <c r="E391" s="33"/>
      <c r="F391" s="33" t="s">
        <v>117</v>
      </c>
      <c r="G391" s="33" t="s">
        <v>106</v>
      </c>
      <c r="H391" s="33" t="s">
        <v>356</v>
      </c>
      <c r="I391" s="50" t="s">
        <v>51</v>
      </c>
      <c r="J391" s="55" t="s">
        <v>1</v>
      </c>
      <c r="K391" s="55"/>
      <c r="L391" s="55"/>
      <c r="M391" s="129" t="str">
        <f>MATCH(E391,'16 Active Employee List'!C:C,)&amp;" is location"</f>
        <v>#N/A</v>
      </c>
      <c r="N391" s="54" t="str">
        <f>MATCH(E391,'126 Active Google Accounts w co'!C:C,)&amp;" is location"</f>
        <v>#N/A</v>
      </c>
      <c r="O391" s="40"/>
    </row>
    <row r="392">
      <c r="A392" s="33"/>
      <c r="B392" s="33"/>
      <c r="C392" s="33"/>
      <c r="D392" s="33"/>
      <c r="E392" s="33"/>
      <c r="F392" s="33" t="s">
        <v>372</v>
      </c>
      <c r="G392" s="33" t="s">
        <v>106</v>
      </c>
      <c r="H392" s="33" t="s">
        <v>357</v>
      </c>
      <c r="I392" s="50" t="s">
        <v>51</v>
      </c>
      <c r="J392" s="129"/>
      <c r="K392" s="55"/>
      <c r="L392" s="129"/>
      <c r="M392" s="129" t="str">
        <f>MATCH(E392,'16 Active Employee List'!C:C,)&amp;" is location"</f>
        <v>#N/A</v>
      </c>
      <c r="N392" s="54" t="str">
        <f>MATCH(E392,'126 Active Google Accounts w co'!C:C,)&amp;" is location"</f>
        <v>#N/A</v>
      </c>
      <c r="O392" s="40"/>
    </row>
    <row r="393">
      <c r="A393" s="33"/>
      <c r="B393" s="33"/>
      <c r="C393" s="33"/>
      <c r="D393" s="33"/>
      <c r="E393" s="33"/>
      <c r="F393" s="33" t="s">
        <v>373</v>
      </c>
      <c r="G393" s="33" t="s">
        <v>106</v>
      </c>
      <c r="H393" s="33" t="s">
        <v>339</v>
      </c>
      <c r="I393" s="50" t="s">
        <v>51</v>
      </c>
      <c r="J393" s="55" t="s">
        <v>1</v>
      </c>
      <c r="K393" s="55"/>
      <c r="L393" s="55"/>
      <c r="M393" s="129" t="str">
        <f>MATCH(E393,'16 Active Employee List'!C:C,)&amp;" is location"</f>
        <v>#N/A</v>
      </c>
      <c r="N393" s="54" t="str">
        <f>MATCH(E393,'126 Active Google Accounts w co'!C:C,)&amp;" is location"</f>
        <v>#N/A</v>
      </c>
      <c r="O393" s="40"/>
    </row>
    <row r="394">
      <c r="A394" s="33"/>
      <c r="B394" s="33"/>
      <c r="C394" s="33"/>
      <c r="D394" s="33"/>
      <c r="E394" s="33"/>
      <c r="F394" s="33" t="s">
        <v>374</v>
      </c>
      <c r="G394" s="33" t="s">
        <v>26</v>
      </c>
      <c r="H394" s="33" t="s">
        <v>357</v>
      </c>
      <c r="I394" s="50" t="s">
        <v>51</v>
      </c>
      <c r="J394" s="55" t="s">
        <v>1</v>
      </c>
      <c r="K394" s="55"/>
      <c r="L394" s="55"/>
      <c r="M394" s="129" t="str">
        <f>MATCH(E394,'16 Active Employee List'!C:C,)&amp;" is location"</f>
        <v>#N/A</v>
      </c>
      <c r="N394" s="54" t="str">
        <f>MATCH(E394,'126 Active Google Accounts w co'!C:C,)&amp;" is location"</f>
        <v>#N/A</v>
      </c>
      <c r="O394" s="40"/>
    </row>
    <row r="395">
      <c r="A395" s="33"/>
      <c r="B395" s="33"/>
      <c r="C395" s="33"/>
      <c r="D395" s="33"/>
      <c r="E395" s="33"/>
      <c r="F395" s="33" t="s">
        <v>375</v>
      </c>
      <c r="G395" s="33" t="s">
        <v>106</v>
      </c>
      <c r="H395" s="33" t="s">
        <v>339</v>
      </c>
      <c r="I395" s="50" t="s">
        <v>51</v>
      </c>
      <c r="J395" s="129"/>
      <c r="K395" s="55"/>
      <c r="L395" s="129"/>
      <c r="M395" s="129" t="str">
        <f>MATCH(E395,'16 Active Employee List'!C:C,)&amp;" is location"</f>
        <v>#N/A</v>
      </c>
      <c r="N395" s="54" t="str">
        <f>MATCH(E395,'126 Active Google Accounts w co'!C:C,)&amp;" is location"</f>
        <v>#N/A</v>
      </c>
      <c r="O395" s="40"/>
    </row>
    <row r="396">
      <c r="A396" s="33"/>
      <c r="B396" s="33"/>
      <c r="C396" s="33"/>
      <c r="D396" s="33"/>
      <c r="E396" s="33"/>
      <c r="F396" s="33" t="s">
        <v>376</v>
      </c>
      <c r="G396" s="33" t="s">
        <v>106</v>
      </c>
      <c r="H396" s="33" t="s">
        <v>352</v>
      </c>
      <c r="I396" s="50" t="s">
        <v>51</v>
      </c>
      <c r="J396" s="55" t="s">
        <v>1</v>
      </c>
      <c r="K396" s="55"/>
      <c r="L396" s="55"/>
      <c r="M396" s="129" t="str">
        <f>MATCH(E396,'16 Active Employee List'!C:C,)&amp;" is location"</f>
        <v>#N/A</v>
      </c>
      <c r="N396" s="54" t="str">
        <f>MATCH(E396,'126 Active Google Accounts w co'!C:C,)&amp;" is location"</f>
        <v>#N/A</v>
      </c>
      <c r="O396" s="40"/>
    </row>
    <row r="397">
      <c r="A397" s="33"/>
      <c r="B397" s="33"/>
      <c r="C397" s="33"/>
      <c r="D397" s="33"/>
      <c r="E397" s="33"/>
      <c r="F397" s="33" t="s">
        <v>377</v>
      </c>
      <c r="G397" s="33" t="s">
        <v>106</v>
      </c>
      <c r="H397" s="33" t="s">
        <v>352</v>
      </c>
      <c r="I397" s="50" t="s">
        <v>51</v>
      </c>
      <c r="J397" s="129"/>
      <c r="K397" s="55"/>
      <c r="L397" s="129"/>
      <c r="M397" s="129" t="str">
        <f>MATCH(E397,'16 Active Employee List'!C:C,)&amp;" is location"</f>
        <v>#N/A</v>
      </c>
      <c r="N397" s="54" t="str">
        <f>MATCH(E397,'126 Active Google Accounts w co'!C:C,)&amp;" is location"</f>
        <v>#N/A</v>
      </c>
      <c r="O397" s="40"/>
    </row>
    <row r="398">
      <c r="A398" s="33"/>
      <c r="B398" s="33"/>
      <c r="C398" s="33"/>
      <c r="D398" s="33"/>
      <c r="E398" s="33"/>
      <c r="F398" s="33" t="s">
        <v>112</v>
      </c>
      <c r="G398" s="33" t="s">
        <v>106</v>
      </c>
      <c r="H398" s="33" t="s">
        <v>356</v>
      </c>
      <c r="I398" s="50" t="s">
        <v>52</v>
      </c>
      <c r="J398" s="55" t="s">
        <v>1</v>
      </c>
      <c r="K398" s="55"/>
      <c r="L398" s="129"/>
      <c r="M398" s="129" t="str">
        <f>MATCH(E398,'16 Active Employee List'!C:C,)&amp;" is location"</f>
        <v>#N/A</v>
      </c>
      <c r="N398" s="54" t="str">
        <f>MATCH(E398,'126 Active Google Accounts w co'!C:C,)&amp;" is location"</f>
        <v>#N/A</v>
      </c>
      <c r="O398" s="56" t="s">
        <v>26</v>
      </c>
    </row>
    <row r="399">
      <c r="A399" s="33"/>
      <c r="B399" s="33"/>
      <c r="C399" s="33"/>
      <c r="D399" s="33"/>
      <c r="E399" s="33"/>
      <c r="F399" s="33" t="s">
        <v>378</v>
      </c>
      <c r="G399" s="33" t="s">
        <v>106</v>
      </c>
      <c r="H399" s="33" t="s">
        <v>339</v>
      </c>
      <c r="I399" s="50" t="s">
        <v>51</v>
      </c>
      <c r="J399" s="129"/>
      <c r="K399" s="55"/>
      <c r="L399" s="129"/>
      <c r="M399" s="129" t="str">
        <f>MATCH(E399,'16 Active Employee List'!C:C,)&amp;" is location"</f>
        <v>#N/A</v>
      </c>
      <c r="N399" s="54" t="str">
        <f>MATCH(E399,'126 Active Google Accounts w co'!C:C,)&amp;" is location"</f>
        <v>#N/A</v>
      </c>
      <c r="O399" s="40"/>
    </row>
    <row r="400">
      <c r="A400" s="33"/>
      <c r="B400" s="33"/>
      <c r="C400" s="33"/>
      <c r="D400" s="33"/>
      <c r="E400" s="33"/>
      <c r="F400" s="33" t="s">
        <v>379</v>
      </c>
      <c r="G400" s="33" t="s">
        <v>106</v>
      </c>
      <c r="H400" s="33" t="s">
        <v>359</v>
      </c>
      <c r="I400" s="50" t="s">
        <v>51</v>
      </c>
      <c r="J400" s="55" t="s">
        <v>1</v>
      </c>
      <c r="K400" s="55"/>
      <c r="L400" s="55"/>
      <c r="M400" s="129" t="str">
        <f>MATCH(E400,'16 Active Employee List'!C:C,)&amp;" is location"</f>
        <v>#N/A</v>
      </c>
      <c r="N400" s="54" t="str">
        <f>MATCH(E400,'126 Active Google Accounts w co'!C:C,)&amp;" is location"</f>
        <v>#N/A</v>
      </c>
      <c r="O400" s="40"/>
    </row>
    <row r="401">
      <c r="A401" s="33"/>
      <c r="B401" s="33"/>
      <c r="C401" s="33"/>
      <c r="D401" s="130"/>
      <c r="E401" s="33"/>
      <c r="F401" s="33" t="s">
        <v>152</v>
      </c>
      <c r="G401" s="33" t="s">
        <v>26</v>
      </c>
      <c r="H401" s="33" t="s">
        <v>341</v>
      </c>
      <c r="I401" s="50" t="s">
        <v>51</v>
      </c>
      <c r="J401" s="55" t="s">
        <v>1</v>
      </c>
      <c r="K401" s="55"/>
      <c r="L401" s="55"/>
      <c r="M401" s="129" t="str">
        <f>MATCH(E401,'16 Active Employee List'!C:C,)&amp;" is location"</f>
        <v>#N/A</v>
      </c>
      <c r="N401" s="54" t="str">
        <f>MATCH(E401,'126 Active Google Accounts w co'!C:C,)&amp;" is location"</f>
        <v>#N/A</v>
      </c>
      <c r="O401" s="40"/>
    </row>
    <row r="402">
      <c r="A402" s="33"/>
      <c r="B402" s="33"/>
      <c r="C402" s="33"/>
      <c r="D402" s="33"/>
      <c r="E402" s="33"/>
      <c r="F402" s="33" t="s">
        <v>380</v>
      </c>
      <c r="G402" s="33" t="s">
        <v>106</v>
      </c>
      <c r="H402" s="33" t="s">
        <v>357</v>
      </c>
      <c r="I402" s="50" t="s">
        <v>51</v>
      </c>
      <c r="J402" s="129"/>
      <c r="K402" s="55"/>
      <c r="L402" s="129"/>
      <c r="M402" s="129" t="str">
        <f>MATCH(E402,'16 Active Employee List'!C:C,)&amp;" is location"</f>
        <v>#N/A</v>
      </c>
      <c r="N402" s="54" t="str">
        <f>MATCH(E402,'126 Active Google Accounts w co'!C:C,)&amp;" is location"</f>
        <v>#N/A</v>
      </c>
      <c r="O402" s="40"/>
    </row>
    <row r="403">
      <c r="A403" s="33"/>
      <c r="B403" s="33"/>
      <c r="C403" s="33"/>
      <c r="D403" s="33"/>
      <c r="E403" s="33"/>
      <c r="F403" s="33" t="s">
        <v>381</v>
      </c>
      <c r="G403" s="33" t="s">
        <v>106</v>
      </c>
      <c r="H403" s="33" t="s">
        <v>382</v>
      </c>
      <c r="I403" s="50" t="s">
        <v>51</v>
      </c>
      <c r="J403" s="129"/>
      <c r="K403" s="55"/>
      <c r="L403" s="129"/>
      <c r="M403" s="129" t="str">
        <f>MATCH(E403,'16 Active Employee List'!C:C,)&amp;" is location"</f>
        <v>#N/A</v>
      </c>
      <c r="N403" s="54" t="str">
        <f>MATCH(E403,'126 Active Google Accounts w co'!C:C,)&amp;" is location"</f>
        <v>#N/A</v>
      </c>
      <c r="O403" s="40"/>
    </row>
    <row r="404">
      <c r="A404" s="33"/>
      <c r="B404" s="33"/>
      <c r="C404" s="33"/>
      <c r="D404" s="33"/>
      <c r="E404" s="33"/>
      <c r="F404" s="33" t="s">
        <v>141</v>
      </c>
      <c r="G404" s="33" t="s">
        <v>106</v>
      </c>
      <c r="H404" s="33" t="s">
        <v>339</v>
      </c>
      <c r="I404" s="50" t="s">
        <v>51</v>
      </c>
      <c r="J404" s="129"/>
      <c r="K404" s="55"/>
      <c r="L404" s="129"/>
      <c r="M404" s="129" t="str">
        <f>MATCH(E404,'16 Active Employee List'!C:C,)&amp;" is location"</f>
        <v>#N/A</v>
      </c>
      <c r="N404" s="54" t="str">
        <f>MATCH(E404,'126 Active Google Accounts w co'!C:C,)&amp;" is location"</f>
        <v>#N/A</v>
      </c>
      <c r="O404" s="40"/>
    </row>
    <row r="405">
      <c r="A405" s="33"/>
      <c r="B405" s="33"/>
      <c r="C405" s="33"/>
      <c r="D405" s="33"/>
      <c r="E405" s="33"/>
      <c r="F405" s="33" t="s">
        <v>383</v>
      </c>
      <c r="G405" s="33" t="s">
        <v>106</v>
      </c>
      <c r="H405" s="33" t="s">
        <v>339</v>
      </c>
      <c r="I405" s="50" t="s">
        <v>51</v>
      </c>
      <c r="J405" s="55" t="s">
        <v>1</v>
      </c>
      <c r="K405" s="55"/>
      <c r="L405" s="55"/>
      <c r="M405" s="129" t="str">
        <f>MATCH(E405,'16 Active Employee List'!C:C,)&amp;" is location"</f>
        <v>#N/A</v>
      </c>
      <c r="N405" s="54" t="str">
        <f>MATCH(E405,'126 Active Google Accounts w co'!C:C,)&amp;" is location"</f>
        <v>#N/A</v>
      </c>
      <c r="O405" s="40"/>
    </row>
    <row r="406">
      <c r="A406" s="33"/>
      <c r="B406" s="33"/>
      <c r="C406" s="33"/>
      <c r="D406" s="33"/>
      <c r="E406" s="33"/>
      <c r="F406" s="33" t="s">
        <v>219</v>
      </c>
      <c r="G406" s="33" t="s">
        <v>106</v>
      </c>
      <c r="H406" s="33" t="s">
        <v>339</v>
      </c>
      <c r="I406" s="50" t="s">
        <v>51</v>
      </c>
      <c r="J406" s="129"/>
      <c r="K406" s="55"/>
      <c r="L406" s="129"/>
      <c r="M406" s="129" t="str">
        <f>MATCH(E406,'16 Active Employee List'!C:C,)&amp;" is location"</f>
        <v>#N/A</v>
      </c>
      <c r="N406" s="54" t="str">
        <f>MATCH(E406,'126 Active Google Accounts w co'!C:C,)&amp;" is location"</f>
        <v>#N/A</v>
      </c>
      <c r="O406" s="40"/>
    </row>
    <row r="407">
      <c r="A407" s="33"/>
      <c r="B407" s="33"/>
      <c r="C407" s="33"/>
      <c r="D407" s="33"/>
      <c r="E407" s="33"/>
      <c r="F407" s="33" t="s">
        <v>384</v>
      </c>
      <c r="G407" s="33" t="s">
        <v>106</v>
      </c>
      <c r="H407" s="33" t="s">
        <v>339</v>
      </c>
      <c r="I407" s="50" t="s">
        <v>51</v>
      </c>
      <c r="J407" s="129"/>
      <c r="K407" s="55"/>
      <c r="L407" s="129"/>
      <c r="M407" s="129" t="str">
        <f>MATCH(E407,'16 Active Employee List'!C:C,)&amp;" is location"</f>
        <v>#N/A</v>
      </c>
      <c r="N407" s="54" t="str">
        <f>MATCH(E407,'126 Active Google Accounts w co'!C:C,)&amp;" is location"</f>
        <v>#N/A</v>
      </c>
      <c r="O407" s="40"/>
    </row>
    <row r="408">
      <c r="A408" s="33"/>
      <c r="B408" s="33"/>
      <c r="C408" s="33"/>
      <c r="D408" s="33"/>
      <c r="E408" s="33"/>
      <c r="F408" s="33" t="s">
        <v>323</v>
      </c>
      <c r="G408" s="33" t="s">
        <v>106</v>
      </c>
      <c r="H408" s="33" t="s">
        <v>339</v>
      </c>
      <c r="I408" s="50" t="s">
        <v>51</v>
      </c>
      <c r="J408" s="129"/>
      <c r="K408" s="55"/>
      <c r="L408" s="129"/>
      <c r="M408" s="129" t="str">
        <f>MATCH(E408,'16 Active Employee List'!C:C,)&amp;" is location"</f>
        <v>#N/A</v>
      </c>
      <c r="N408" s="54" t="str">
        <f>MATCH(E408,'126 Active Google Accounts w co'!C:C,)&amp;" is location"</f>
        <v>#N/A</v>
      </c>
      <c r="O408" s="40"/>
    </row>
    <row r="409">
      <c r="A409" s="33"/>
      <c r="B409" s="33"/>
      <c r="C409" s="33"/>
      <c r="D409" s="33"/>
      <c r="E409" s="33"/>
      <c r="F409" s="33" t="s">
        <v>300</v>
      </c>
      <c r="G409" s="33" t="s">
        <v>106</v>
      </c>
      <c r="H409" s="33" t="s">
        <v>385</v>
      </c>
      <c r="I409" s="50" t="s">
        <v>51</v>
      </c>
      <c r="J409" s="129"/>
      <c r="K409" s="55"/>
      <c r="L409" s="129"/>
      <c r="M409" s="129" t="str">
        <f>MATCH(E409,'16 Active Employee List'!C:C,)&amp;" is location"</f>
        <v>#N/A</v>
      </c>
      <c r="N409" s="54" t="str">
        <f>MATCH(E409,'126 Active Google Accounts w co'!C:C,)&amp;" is location"</f>
        <v>#N/A</v>
      </c>
      <c r="O409" s="40"/>
    </row>
    <row r="410">
      <c r="A410" s="33"/>
      <c r="B410" s="33"/>
      <c r="C410" s="33"/>
      <c r="D410" s="33"/>
      <c r="E410" s="33"/>
      <c r="F410" s="33" t="s">
        <v>386</v>
      </c>
      <c r="G410" s="33" t="s">
        <v>106</v>
      </c>
      <c r="H410" s="33" t="s">
        <v>339</v>
      </c>
      <c r="I410" s="50" t="s">
        <v>51</v>
      </c>
      <c r="J410" s="55" t="s">
        <v>1</v>
      </c>
      <c r="K410" s="55"/>
      <c r="L410" s="55"/>
      <c r="M410" s="129" t="str">
        <f>MATCH(E410,'16 Active Employee List'!C:C,)&amp;" is location"</f>
        <v>#N/A</v>
      </c>
      <c r="N410" s="54" t="str">
        <f>MATCH(E410,'126 Active Google Accounts w co'!C:C,)&amp;" is location"</f>
        <v>#N/A</v>
      </c>
      <c r="O410" s="40"/>
    </row>
    <row r="411">
      <c r="A411" s="33"/>
      <c r="B411" s="33"/>
      <c r="C411" s="33"/>
      <c r="D411" s="33"/>
      <c r="E411" s="33"/>
      <c r="F411" s="33" t="s">
        <v>387</v>
      </c>
      <c r="G411" s="33" t="s">
        <v>106</v>
      </c>
      <c r="H411" s="33" t="s">
        <v>339</v>
      </c>
      <c r="I411" s="50" t="s">
        <v>51</v>
      </c>
      <c r="J411" s="55" t="s">
        <v>1</v>
      </c>
      <c r="K411" s="55"/>
      <c r="L411" s="55"/>
      <c r="M411" s="129" t="str">
        <f>MATCH(E411,'16 Active Employee List'!C:C,)&amp;" is location"</f>
        <v>#N/A</v>
      </c>
      <c r="N411" s="54" t="str">
        <f>MATCH(E411,'126 Active Google Accounts w co'!C:C,)&amp;" is location"</f>
        <v>#N/A</v>
      </c>
      <c r="O411" s="40"/>
    </row>
    <row r="412">
      <c r="A412" s="33"/>
      <c r="B412" s="33"/>
      <c r="C412" s="33"/>
      <c r="D412" s="33"/>
      <c r="E412" s="33"/>
      <c r="F412" s="33" t="s">
        <v>159</v>
      </c>
      <c r="G412" s="33" t="s">
        <v>106</v>
      </c>
      <c r="H412" s="33" t="s">
        <v>339</v>
      </c>
      <c r="I412" s="50" t="s">
        <v>51</v>
      </c>
      <c r="J412" s="55" t="s">
        <v>1</v>
      </c>
      <c r="K412" s="55"/>
      <c r="L412" s="55"/>
      <c r="M412" s="129" t="str">
        <f>MATCH(E412,'16 Active Employee List'!C:C,)&amp;" is location"</f>
        <v>#N/A</v>
      </c>
      <c r="N412" s="54" t="str">
        <f>MATCH(E412,'126 Active Google Accounts w co'!C:C,)&amp;" is location"</f>
        <v>#N/A</v>
      </c>
      <c r="O412" s="40"/>
    </row>
    <row r="413">
      <c r="A413" s="33"/>
      <c r="B413" s="33"/>
      <c r="C413" s="33"/>
      <c r="D413" s="33"/>
      <c r="E413" s="33"/>
      <c r="F413" s="33" t="s">
        <v>176</v>
      </c>
      <c r="G413" s="33" t="s">
        <v>106</v>
      </c>
      <c r="H413" s="33" t="s">
        <v>367</v>
      </c>
      <c r="I413" s="50" t="s">
        <v>51</v>
      </c>
      <c r="J413" s="55" t="s">
        <v>1</v>
      </c>
      <c r="K413" s="55"/>
      <c r="L413" s="55"/>
      <c r="M413" s="129" t="str">
        <f>MATCH(E413,'16 Active Employee List'!C:C,)&amp;" is location"</f>
        <v>#N/A</v>
      </c>
      <c r="N413" s="54" t="str">
        <f>MATCH(E413,'126 Active Google Accounts w co'!C:C,)&amp;" is location"</f>
        <v>#N/A</v>
      </c>
      <c r="O413" s="40"/>
    </row>
    <row r="414">
      <c r="A414" s="33"/>
      <c r="B414" s="33"/>
      <c r="C414" s="33"/>
      <c r="D414" s="33"/>
      <c r="E414" s="33"/>
      <c r="F414" s="33" t="s">
        <v>301</v>
      </c>
      <c r="G414" s="33" t="s">
        <v>106</v>
      </c>
      <c r="H414" s="33" t="s">
        <v>339</v>
      </c>
      <c r="I414" s="50" t="s">
        <v>51</v>
      </c>
      <c r="J414" s="129"/>
      <c r="K414" s="55"/>
      <c r="L414" s="129"/>
      <c r="M414" s="129" t="str">
        <f>MATCH(E414,'16 Active Employee List'!C:C,)&amp;" is location"</f>
        <v>#N/A</v>
      </c>
      <c r="N414" s="54" t="str">
        <f>MATCH(E414,'126 Active Google Accounts w co'!C:C,)&amp;" is location"</f>
        <v>#N/A</v>
      </c>
      <c r="O414" s="40"/>
    </row>
    <row r="415">
      <c r="A415" s="33"/>
      <c r="B415" s="33"/>
      <c r="C415" s="33"/>
      <c r="D415" s="33"/>
      <c r="E415" s="33"/>
      <c r="F415" s="33" t="s">
        <v>388</v>
      </c>
      <c r="G415" s="33" t="s">
        <v>106</v>
      </c>
      <c r="H415" s="33" t="s">
        <v>346</v>
      </c>
      <c r="I415" s="50" t="s">
        <v>51</v>
      </c>
      <c r="J415" s="129"/>
      <c r="K415" s="55"/>
      <c r="L415" s="129"/>
      <c r="M415" s="129" t="str">
        <f>MATCH(E415,'16 Active Employee List'!C:C,)&amp;" is location"</f>
        <v>#N/A</v>
      </c>
      <c r="N415" s="54" t="str">
        <f>MATCH(E415,'126 Active Google Accounts w co'!C:C,)&amp;" is location"</f>
        <v>#N/A</v>
      </c>
      <c r="O415" s="40"/>
    </row>
    <row r="416">
      <c r="A416" s="33"/>
      <c r="B416" s="33"/>
      <c r="C416" s="33"/>
      <c r="D416" s="33"/>
      <c r="E416" s="33"/>
      <c r="F416" s="33" t="s">
        <v>368</v>
      </c>
      <c r="G416" s="33" t="s">
        <v>106</v>
      </c>
      <c r="H416" s="33" t="s">
        <v>365</v>
      </c>
      <c r="I416" s="50" t="s">
        <v>51</v>
      </c>
      <c r="J416" s="129"/>
      <c r="K416" s="55"/>
      <c r="L416" s="129"/>
      <c r="M416" s="129" t="str">
        <f>MATCH(E416,'16 Active Employee List'!C:C,)&amp;" is location"</f>
        <v>#N/A</v>
      </c>
      <c r="N416" s="54" t="str">
        <f>MATCH(E416,'126 Active Google Accounts w co'!C:C,)&amp;" is location"</f>
        <v>#N/A</v>
      </c>
      <c r="O416" s="40"/>
    </row>
    <row r="417">
      <c r="A417" s="33"/>
      <c r="B417" s="33"/>
      <c r="C417" s="33"/>
      <c r="D417" s="130"/>
      <c r="E417" s="33"/>
      <c r="F417" s="33" t="s">
        <v>389</v>
      </c>
      <c r="G417" s="33" t="s">
        <v>106</v>
      </c>
      <c r="H417" s="33" t="s">
        <v>339</v>
      </c>
      <c r="I417" s="50" t="s">
        <v>51</v>
      </c>
      <c r="J417" s="55" t="s">
        <v>1</v>
      </c>
      <c r="K417" s="55"/>
      <c r="L417" s="55"/>
      <c r="M417" s="129" t="str">
        <f>MATCH(E417,'16 Active Employee List'!C:C,)&amp;" is location"</f>
        <v>#N/A</v>
      </c>
      <c r="N417" s="54" t="str">
        <f>MATCH(E417,'126 Active Google Accounts w co'!C:C,)&amp;" is location"</f>
        <v>#N/A</v>
      </c>
      <c r="O417" s="40"/>
    </row>
    <row r="418">
      <c r="A418" s="33"/>
      <c r="B418" s="33"/>
      <c r="C418" s="33"/>
      <c r="D418" s="33"/>
      <c r="E418" s="33"/>
      <c r="F418" s="33" t="s">
        <v>390</v>
      </c>
      <c r="G418" s="33" t="s">
        <v>26</v>
      </c>
      <c r="H418" s="33" t="s">
        <v>391</v>
      </c>
      <c r="I418" s="50" t="s">
        <v>51</v>
      </c>
      <c r="J418" s="129"/>
      <c r="K418" s="55"/>
      <c r="L418" s="129"/>
      <c r="M418" s="129" t="str">
        <f>MATCH(E418,'16 Active Employee List'!C:C,)&amp;" is location"</f>
        <v>#N/A</v>
      </c>
      <c r="N418" s="54" t="str">
        <f>MATCH(E418,'126 Active Google Accounts w co'!C:C,)&amp;" is location"</f>
        <v>#N/A</v>
      </c>
      <c r="O418" s="40"/>
    </row>
    <row r="419">
      <c r="A419" s="33"/>
      <c r="B419" s="33"/>
      <c r="C419" s="33"/>
      <c r="D419" s="33"/>
      <c r="E419" s="33"/>
      <c r="F419" s="33" t="s">
        <v>392</v>
      </c>
      <c r="G419" s="33" t="s">
        <v>106</v>
      </c>
      <c r="H419" s="33" t="s">
        <v>350</v>
      </c>
      <c r="I419" s="50" t="s">
        <v>51</v>
      </c>
      <c r="J419" s="129"/>
      <c r="K419" s="55"/>
      <c r="L419" s="129"/>
      <c r="M419" s="129" t="str">
        <f>MATCH(E419,'16 Active Employee List'!C:C,)&amp;" is location"</f>
        <v>#N/A</v>
      </c>
      <c r="N419" s="54" t="str">
        <f>MATCH(E419,'126 Active Google Accounts w co'!C:C,)&amp;" is location"</f>
        <v>#N/A</v>
      </c>
      <c r="O419" s="40"/>
    </row>
    <row r="420">
      <c r="A420" s="33"/>
      <c r="B420" s="33"/>
      <c r="C420" s="33"/>
      <c r="D420" s="33"/>
      <c r="E420" s="33"/>
      <c r="F420" s="33" t="s">
        <v>393</v>
      </c>
      <c r="G420" s="33" t="s">
        <v>26</v>
      </c>
      <c r="H420" s="33" t="s">
        <v>394</v>
      </c>
      <c r="I420" s="50" t="s">
        <v>51</v>
      </c>
      <c r="J420" s="129"/>
      <c r="K420" s="55"/>
      <c r="L420" s="129"/>
      <c r="M420" s="129" t="str">
        <f>MATCH(E420,'16 Active Employee List'!C:C,)&amp;" is location"</f>
        <v>#N/A</v>
      </c>
      <c r="N420" s="54" t="str">
        <f>MATCH(E420,'126 Active Google Accounts w co'!C:C,)&amp;" is location"</f>
        <v>#N/A</v>
      </c>
      <c r="O420" s="40"/>
    </row>
    <row r="421">
      <c r="A421" s="33"/>
      <c r="B421" s="33"/>
      <c r="C421" s="33"/>
      <c r="D421" s="33"/>
      <c r="E421" s="33"/>
      <c r="F421" s="33" t="s">
        <v>208</v>
      </c>
      <c r="G421" s="33" t="s">
        <v>106</v>
      </c>
      <c r="H421" s="33" t="s">
        <v>395</v>
      </c>
      <c r="I421" s="50" t="s">
        <v>51</v>
      </c>
      <c r="J421" s="129"/>
      <c r="K421" s="55"/>
      <c r="L421" s="129"/>
      <c r="M421" s="129" t="str">
        <f>MATCH(E421,'16 Active Employee List'!C:C,)&amp;" is location"</f>
        <v>#N/A</v>
      </c>
      <c r="N421" s="54" t="str">
        <f>MATCH(E421,'126 Active Google Accounts w co'!C:C,)&amp;" is location"</f>
        <v>#N/A</v>
      </c>
      <c r="O421" s="40"/>
    </row>
    <row r="422">
      <c r="A422" s="33"/>
      <c r="B422" s="33"/>
      <c r="C422" s="33"/>
      <c r="D422" s="33"/>
      <c r="E422" s="33"/>
      <c r="F422" s="33" t="s">
        <v>396</v>
      </c>
      <c r="G422" s="33" t="s">
        <v>106</v>
      </c>
      <c r="H422" s="33" t="s">
        <v>339</v>
      </c>
      <c r="I422" s="50" t="s">
        <v>51</v>
      </c>
      <c r="J422" s="129"/>
      <c r="K422" s="55"/>
      <c r="L422" s="129"/>
      <c r="M422" s="129" t="str">
        <f>MATCH(E422,'16 Active Employee List'!C:C,)&amp;" is location"</f>
        <v>#N/A</v>
      </c>
      <c r="N422" s="54" t="str">
        <f>MATCH(E422,'126 Active Google Accounts w co'!C:C,)&amp;" is location"</f>
        <v>#N/A</v>
      </c>
      <c r="O422" s="40"/>
    </row>
    <row r="423">
      <c r="A423" s="33"/>
      <c r="B423" s="33"/>
      <c r="C423" s="33"/>
      <c r="D423" s="33"/>
      <c r="E423" s="33"/>
      <c r="F423" s="33" t="s">
        <v>113</v>
      </c>
      <c r="G423" s="33" t="s">
        <v>106</v>
      </c>
      <c r="H423" s="33" t="s">
        <v>352</v>
      </c>
      <c r="I423" s="50" t="s">
        <v>51</v>
      </c>
      <c r="J423" s="55" t="s">
        <v>1</v>
      </c>
      <c r="K423" s="55"/>
      <c r="L423" s="55"/>
      <c r="M423" s="129" t="str">
        <f>MATCH(E423,'16 Active Employee List'!C:C,)&amp;" is location"</f>
        <v>#N/A</v>
      </c>
      <c r="N423" s="54" t="str">
        <f>MATCH(E423,'126 Active Google Accounts w co'!C:C,)&amp;" is location"</f>
        <v>#N/A</v>
      </c>
      <c r="O423" s="40"/>
    </row>
    <row r="424">
      <c r="A424" s="33"/>
      <c r="B424" s="33"/>
      <c r="C424" s="33"/>
      <c r="D424" s="33"/>
      <c r="E424" s="33"/>
      <c r="F424" s="33" t="s">
        <v>397</v>
      </c>
      <c r="G424" s="33" t="s">
        <v>106</v>
      </c>
      <c r="H424" s="33" t="s">
        <v>359</v>
      </c>
      <c r="I424" s="50" t="s">
        <v>51</v>
      </c>
      <c r="J424" s="129"/>
      <c r="K424" s="55"/>
      <c r="L424" s="129"/>
      <c r="M424" s="129" t="str">
        <f>MATCH(E424,'16 Active Employee List'!C:C,)&amp;" is location"</f>
        <v>#N/A</v>
      </c>
      <c r="N424" s="54" t="str">
        <f>MATCH(E424,'126 Active Google Accounts w co'!C:C,)&amp;" is location"</f>
        <v>#N/A</v>
      </c>
      <c r="O424" s="40"/>
    </row>
    <row r="425">
      <c r="A425" s="33"/>
      <c r="B425" s="33"/>
      <c r="C425" s="33"/>
      <c r="D425" s="33"/>
      <c r="E425" s="33"/>
      <c r="F425" s="33" t="s">
        <v>398</v>
      </c>
      <c r="G425" s="33" t="s">
        <v>106</v>
      </c>
      <c r="H425" s="33" t="s">
        <v>339</v>
      </c>
      <c r="I425" s="50" t="s">
        <v>51</v>
      </c>
      <c r="J425" s="129"/>
      <c r="K425" s="55"/>
      <c r="L425" s="129"/>
      <c r="M425" s="129" t="str">
        <f>MATCH(E425,'16 Active Employee List'!C:C,)&amp;" is location"</f>
        <v>#N/A</v>
      </c>
      <c r="N425" s="54" t="str">
        <f>MATCH(E425,'126 Active Google Accounts w co'!C:C,)&amp;" is location"</f>
        <v>#N/A</v>
      </c>
      <c r="O425" s="40"/>
    </row>
    <row r="426">
      <c r="A426" s="33"/>
      <c r="B426" s="33"/>
      <c r="C426" s="33"/>
      <c r="D426" s="33"/>
      <c r="E426" s="33"/>
      <c r="F426" s="33" t="s">
        <v>147</v>
      </c>
      <c r="G426" s="33" t="s">
        <v>106</v>
      </c>
      <c r="H426" s="33" t="s">
        <v>339</v>
      </c>
      <c r="I426" s="50" t="s">
        <v>52</v>
      </c>
      <c r="J426" s="55" t="s">
        <v>1</v>
      </c>
      <c r="K426" s="55"/>
      <c r="L426" s="129"/>
      <c r="M426" s="129" t="str">
        <f>MATCH(E426,'16 Active Employee List'!C:C,)&amp;" is location"</f>
        <v>#N/A</v>
      </c>
      <c r="N426" s="54" t="str">
        <f>MATCH(E426,'126 Active Google Accounts w co'!C:C,)&amp;" is location"</f>
        <v>#N/A</v>
      </c>
      <c r="O426" s="56" t="s">
        <v>26</v>
      </c>
    </row>
    <row r="427">
      <c r="A427" s="33"/>
      <c r="B427" s="33"/>
      <c r="C427" s="33"/>
      <c r="D427" s="33"/>
      <c r="E427" s="33"/>
      <c r="F427" s="33" t="s">
        <v>399</v>
      </c>
      <c r="G427" s="33" t="s">
        <v>106</v>
      </c>
      <c r="H427" s="33" t="s">
        <v>391</v>
      </c>
      <c r="I427" s="50" t="s">
        <v>51</v>
      </c>
      <c r="J427" s="129"/>
      <c r="K427" s="55"/>
      <c r="L427" s="129"/>
      <c r="M427" s="129" t="str">
        <f>MATCH(E427,'16 Active Employee List'!C:C,)&amp;" is location"</f>
        <v>#N/A</v>
      </c>
      <c r="N427" s="54" t="str">
        <f>MATCH(E427,'126 Active Google Accounts w co'!C:C,)&amp;" is location"</f>
        <v>#N/A</v>
      </c>
      <c r="O427" s="40"/>
    </row>
    <row r="428">
      <c r="A428" s="33"/>
      <c r="B428" s="33"/>
      <c r="C428" s="33"/>
      <c r="D428" s="33"/>
      <c r="E428" s="33"/>
      <c r="F428" s="33" t="s">
        <v>400</v>
      </c>
      <c r="G428" s="33" t="s">
        <v>26</v>
      </c>
      <c r="H428" s="130"/>
      <c r="I428" s="50" t="s">
        <v>51</v>
      </c>
      <c r="J428" s="55" t="s">
        <v>1</v>
      </c>
      <c r="K428" s="55"/>
      <c r="L428" s="55"/>
      <c r="M428" s="129" t="str">
        <f>MATCH(E428,'16 Active Employee List'!C:C,)&amp;" is location"</f>
        <v>#N/A</v>
      </c>
      <c r="N428" s="54" t="str">
        <f>MATCH(E428,'126 Active Google Accounts w co'!C:C,)&amp;" is location"</f>
        <v>#N/A</v>
      </c>
      <c r="O428" s="40"/>
    </row>
    <row r="429">
      <c r="A429" s="33"/>
      <c r="B429" s="33"/>
      <c r="C429" s="33"/>
      <c r="D429" s="33"/>
      <c r="E429" s="33"/>
      <c r="F429" s="33" t="s">
        <v>112</v>
      </c>
      <c r="G429" s="33" t="s">
        <v>106</v>
      </c>
      <c r="H429" s="33" t="s">
        <v>369</v>
      </c>
      <c r="I429" s="50" t="s">
        <v>52</v>
      </c>
      <c r="J429" s="55" t="s">
        <v>1</v>
      </c>
      <c r="K429" s="55"/>
      <c r="L429" s="129"/>
      <c r="M429" s="129" t="str">
        <f>MATCH(E429,'16 Active Employee List'!C:C,)&amp;" is location"</f>
        <v>#N/A</v>
      </c>
      <c r="N429" s="54" t="str">
        <f>MATCH(E429,'126 Active Google Accounts w co'!C:C,)&amp;" is location"</f>
        <v>#N/A</v>
      </c>
      <c r="O429" s="56" t="s">
        <v>26</v>
      </c>
    </row>
    <row r="430">
      <c r="A430" s="33"/>
      <c r="B430" s="33"/>
      <c r="C430" s="33"/>
      <c r="D430" s="33"/>
      <c r="E430" s="33"/>
      <c r="F430" s="33" t="s">
        <v>401</v>
      </c>
      <c r="G430" s="33" t="s">
        <v>106</v>
      </c>
      <c r="H430" s="33" t="s">
        <v>339</v>
      </c>
      <c r="I430" s="50" t="s">
        <v>51</v>
      </c>
      <c r="J430" s="129"/>
      <c r="K430" s="55"/>
      <c r="L430" s="129"/>
      <c r="M430" s="129" t="str">
        <f>MATCH(E430,'16 Active Employee List'!C:C,)&amp;" is location"</f>
        <v>#N/A</v>
      </c>
      <c r="N430" s="54" t="str">
        <f>MATCH(E430,'126 Active Google Accounts w co'!C:C,)&amp;" is location"</f>
        <v>#N/A</v>
      </c>
      <c r="O430" s="40"/>
    </row>
    <row r="431">
      <c r="A431" s="33"/>
      <c r="B431" s="33"/>
      <c r="C431" s="33"/>
      <c r="D431" s="33"/>
      <c r="E431" s="33"/>
      <c r="F431" s="33" t="s">
        <v>193</v>
      </c>
      <c r="G431" s="33" t="s">
        <v>106</v>
      </c>
      <c r="H431" s="33" t="s">
        <v>339</v>
      </c>
      <c r="I431" s="50" t="s">
        <v>51</v>
      </c>
      <c r="J431" s="55" t="s">
        <v>1</v>
      </c>
      <c r="K431" s="55"/>
      <c r="L431" s="55"/>
      <c r="M431" s="129" t="str">
        <f>MATCH(E431,'16 Active Employee List'!C:C,)&amp;" is location"</f>
        <v>#N/A</v>
      </c>
      <c r="N431" s="54" t="str">
        <f>MATCH(E431,'126 Active Google Accounts w co'!C:C,)&amp;" is location"</f>
        <v>#N/A</v>
      </c>
      <c r="O431" s="40"/>
    </row>
    <row r="432">
      <c r="A432" s="33"/>
      <c r="B432" s="33"/>
      <c r="C432" s="33"/>
      <c r="D432" s="33"/>
      <c r="E432" s="33"/>
      <c r="F432" s="33" t="s">
        <v>402</v>
      </c>
      <c r="G432" s="33" t="s">
        <v>106</v>
      </c>
      <c r="H432" s="130"/>
      <c r="I432" s="50" t="s">
        <v>51</v>
      </c>
      <c r="J432" s="55" t="s">
        <v>1</v>
      </c>
      <c r="K432" s="55"/>
      <c r="L432" s="55"/>
      <c r="M432" s="129" t="str">
        <f>MATCH(E432,'16 Active Employee List'!C:C,)&amp;" is location"</f>
        <v>#N/A</v>
      </c>
      <c r="N432" s="54" t="str">
        <f>MATCH(E432,'126 Active Google Accounts w co'!C:C,)&amp;" is location"</f>
        <v>#N/A</v>
      </c>
      <c r="O432" s="40"/>
    </row>
    <row r="433">
      <c r="A433" s="33"/>
      <c r="B433" s="33"/>
      <c r="C433" s="33"/>
      <c r="D433" s="33"/>
      <c r="E433" s="33"/>
      <c r="F433" s="33" t="s">
        <v>171</v>
      </c>
      <c r="G433" s="33" t="s">
        <v>106</v>
      </c>
      <c r="H433" s="33" t="s">
        <v>385</v>
      </c>
      <c r="I433" s="50" t="s">
        <v>51</v>
      </c>
      <c r="J433" s="129"/>
      <c r="K433" s="55"/>
      <c r="L433" s="129"/>
      <c r="M433" s="129" t="str">
        <f>MATCH(E433,'16 Active Employee List'!C:C,)&amp;" is location"</f>
        <v>#N/A</v>
      </c>
      <c r="N433" s="54" t="str">
        <f>MATCH(E433,'126 Active Google Accounts w co'!C:C,)&amp;" is location"</f>
        <v>#N/A</v>
      </c>
      <c r="O433" s="40"/>
    </row>
    <row r="434">
      <c r="A434" s="33"/>
      <c r="B434" s="33"/>
      <c r="C434" s="33"/>
      <c r="D434" s="33"/>
      <c r="E434" s="33"/>
      <c r="F434" s="33" t="s">
        <v>169</v>
      </c>
      <c r="G434" s="33" t="s">
        <v>26</v>
      </c>
      <c r="H434" s="33" t="s">
        <v>348</v>
      </c>
      <c r="I434" s="50" t="s">
        <v>51</v>
      </c>
      <c r="J434" s="55" t="s">
        <v>1</v>
      </c>
      <c r="K434" s="55"/>
      <c r="L434" s="55"/>
      <c r="M434" s="129" t="str">
        <f>MATCH(E434,'16 Active Employee List'!C:C,)&amp;" is location"</f>
        <v>#N/A</v>
      </c>
      <c r="N434" s="54" t="str">
        <f>MATCH(E434,'126 Active Google Accounts w co'!C:C,)&amp;" is location"</f>
        <v>#N/A</v>
      </c>
      <c r="O434" s="40"/>
    </row>
    <row r="435">
      <c r="A435" s="33"/>
      <c r="B435" s="33"/>
      <c r="C435" s="33"/>
      <c r="D435" s="33"/>
      <c r="E435" s="33"/>
      <c r="F435" s="33" t="s">
        <v>151</v>
      </c>
      <c r="G435" s="33" t="s">
        <v>106</v>
      </c>
      <c r="H435" s="33" t="s">
        <v>365</v>
      </c>
      <c r="I435" s="50" t="s">
        <v>51</v>
      </c>
      <c r="J435" s="55" t="s">
        <v>1</v>
      </c>
      <c r="K435" s="55"/>
      <c r="L435" s="55"/>
      <c r="M435" s="129" t="str">
        <f>MATCH(E435,'16 Active Employee List'!C:C,)&amp;" is location"</f>
        <v>#N/A</v>
      </c>
      <c r="N435" s="54" t="str">
        <f>MATCH(E435,'126 Active Google Accounts w co'!C:C,)&amp;" is location"</f>
        <v>#N/A</v>
      </c>
      <c r="O435" s="40"/>
    </row>
    <row r="436">
      <c r="A436" s="33"/>
      <c r="B436" s="33"/>
      <c r="C436" s="33"/>
      <c r="D436" s="130"/>
      <c r="E436" s="33"/>
      <c r="F436" s="33" t="s">
        <v>377</v>
      </c>
      <c r="G436" s="33" t="s">
        <v>26</v>
      </c>
      <c r="H436" s="33" t="s">
        <v>348</v>
      </c>
      <c r="I436" s="50" t="s">
        <v>51</v>
      </c>
      <c r="J436" s="129"/>
      <c r="K436" s="55"/>
      <c r="L436" s="129"/>
      <c r="M436" s="129" t="str">
        <f>MATCH(E436,'16 Active Employee List'!C:C,)&amp;" is location"</f>
        <v>#N/A</v>
      </c>
      <c r="N436" s="54" t="str">
        <f>MATCH(E436,'126 Active Google Accounts w co'!C:C,)&amp;" is location"</f>
        <v>#N/A</v>
      </c>
      <c r="O436" s="40"/>
    </row>
    <row r="437">
      <c r="A437" s="33"/>
      <c r="B437" s="33"/>
      <c r="C437" s="33"/>
      <c r="D437" s="33"/>
      <c r="E437" s="33"/>
      <c r="F437" s="33" t="s">
        <v>175</v>
      </c>
      <c r="G437" s="33" t="s">
        <v>106</v>
      </c>
      <c r="H437" s="33" t="s">
        <v>339</v>
      </c>
      <c r="I437" s="50" t="s">
        <v>51</v>
      </c>
      <c r="J437" s="129"/>
      <c r="K437" s="55"/>
      <c r="L437" s="129"/>
      <c r="M437" s="129" t="str">
        <f>MATCH(E437,'16 Active Employee List'!C:C,)&amp;" is location"</f>
        <v>#N/A</v>
      </c>
      <c r="N437" s="54" t="str">
        <f>MATCH(E437,'126 Active Google Accounts w co'!C:C,)&amp;" is location"</f>
        <v>#N/A</v>
      </c>
      <c r="O437" s="40"/>
    </row>
    <row r="438">
      <c r="A438" s="33"/>
      <c r="B438" s="33"/>
      <c r="C438" s="33"/>
      <c r="D438" s="33"/>
      <c r="E438" s="33"/>
      <c r="F438" s="33" t="s">
        <v>403</v>
      </c>
      <c r="G438" s="33" t="s">
        <v>106</v>
      </c>
      <c r="H438" s="33" t="s">
        <v>339</v>
      </c>
      <c r="I438" s="50" t="s">
        <v>51</v>
      </c>
      <c r="J438" s="55" t="s">
        <v>1</v>
      </c>
      <c r="K438" s="55"/>
      <c r="L438" s="55"/>
      <c r="M438" s="129" t="str">
        <f>MATCH(E438,'16 Active Employee List'!C:C,)&amp;" is location"</f>
        <v>#N/A</v>
      </c>
      <c r="N438" s="54" t="str">
        <f>MATCH(E438,'126 Active Google Accounts w co'!C:C,)&amp;" is location"</f>
        <v>#N/A</v>
      </c>
      <c r="O438" s="40"/>
    </row>
    <row r="439">
      <c r="A439" s="33"/>
      <c r="B439" s="33"/>
      <c r="C439" s="33"/>
      <c r="D439" s="33"/>
      <c r="E439" s="33"/>
      <c r="F439" s="33" t="s">
        <v>330</v>
      </c>
      <c r="G439" s="33" t="s">
        <v>106</v>
      </c>
      <c r="H439" s="33" t="s">
        <v>358</v>
      </c>
      <c r="I439" s="50" t="s">
        <v>51</v>
      </c>
      <c r="J439" s="129"/>
      <c r="K439" s="55"/>
      <c r="L439" s="129"/>
      <c r="M439" s="129" t="str">
        <f>MATCH(E439,'16 Active Employee List'!C:C,)&amp;" is location"</f>
        <v>#N/A</v>
      </c>
      <c r="N439" s="54" t="str">
        <f>MATCH(E439,'126 Active Google Accounts w co'!C:C,)&amp;" is location"</f>
        <v>#N/A</v>
      </c>
      <c r="O439" s="40"/>
    </row>
    <row r="440">
      <c r="A440" s="33"/>
      <c r="B440" s="33"/>
      <c r="C440" s="33"/>
      <c r="D440" s="33"/>
      <c r="E440" s="33"/>
      <c r="F440" s="33" t="s">
        <v>404</v>
      </c>
      <c r="G440" s="33" t="s">
        <v>106</v>
      </c>
      <c r="H440" s="33" t="s">
        <v>339</v>
      </c>
      <c r="I440" s="50" t="s">
        <v>51</v>
      </c>
      <c r="J440" s="129"/>
      <c r="K440" s="55"/>
      <c r="L440" s="129"/>
      <c r="M440" s="129" t="str">
        <f>MATCH(E440,'16 Active Employee List'!C:C,)&amp;" is location"</f>
        <v>#N/A</v>
      </c>
      <c r="N440" s="54" t="str">
        <f>MATCH(E440,'126 Active Google Accounts w co'!C:C,)&amp;" is location"</f>
        <v>#N/A</v>
      </c>
      <c r="O440" s="40"/>
    </row>
    <row r="441">
      <c r="A441" s="33"/>
      <c r="B441" s="33"/>
      <c r="C441" s="33"/>
      <c r="D441" s="33"/>
      <c r="E441" s="33"/>
      <c r="F441" s="33" t="s">
        <v>300</v>
      </c>
      <c r="G441" s="33" t="s">
        <v>106</v>
      </c>
      <c r="H441" s="33" t="s">
        <v>352</v>
      </c>
      <c r="I441" s="50" t="s">
        <v>51</v>
      </c>
      <c r="J441" s="55" t="s">
        <v>1</v>
      </c>
      <c r="K441" s="55"/>
      <c r="L441" s="55"/>
      <c r="M441" s="129" t="str">
        <f>MATCH(E441,'16 Active Employee List'!C:C,)&amp;" is location"</f>
        <v>#N/A</v>
      </c>
      <c r="N441" s="54" t="str">
        <f>MATCH(E441,'126 Active Google Accounts w co'!C:C,)&amp;" is location"</f>
        <v>#N/A</v>
      </c>
      <c r="O441" s="40"/>
    </row>
    <row r="442">
      <c r="A442" s="33"/>
      <c r="B442" s="33"/>
      <c r="C442" s="33"/>
      <c r="D442" s="130"/>
      <c r="E442" s="33"/>
      <c r="F442" s="33" t="s">
        <v>405</v>
      </c>
      <c r="G442" s="33" t="s">
        <v>26</v>
      </c>
      <c r="H442" s="33" t="s">
        <v>406</v>
      </c>
      <c r="I442" s="50" t="s">
        <v>51</v>
      </c>
      <c r="J442" s="129"/>
      <c r="K442" s="55"/>
      <c r="L442" s="129"/>
      <c r="M442" s="129" t="str">
        <f>MATCH(E442,'16 Active Employee List'!C:C,)&amp;" is location"</f>
        <v>#N/A</v>
      </c>
      <c r="N442" s="54" t="str">
        <f>MATCH(E442,'126 Active Google Accounts w co'!C:C,)&amp;" is location"</f>
        <v>#N/A</v>
      </c>
      <c r="O442" s="40"/>
    </row>
    <row r="443">
      <c r="A443" s="33"/>
      <c r="B443" s="33"/>
      <c r="C443" s="33"/>
      <c r="D443" s="33"/>
      <c r="E443" s="33"/>
      <c r="F443" s="33" t="s">
        <v>407</v>
      </c>
      <c r="G443" s="33" t="s">
        <v>106</v>
      </c>
      <c r="H443" s="33" t="s">
        <v>339</v>
      </c>
      <c r="I443" s="50" t="s">
        <v>51</v>
      </c>
      <c r="J443" s="55" t="s">
        <v>1</v>
      </c>
      <c r="K443" s="55"/>
      <c r="L443" s="55"/>
      <c r="M443" s="129" t="str">
        <f>MATCH(E443,'16 Active Employee List'!C:C,)&amp;" is location"</f>
        <v>#N/A</v>
      </c>
      <c r="N443" s="54" t="str">
        <f>MATCH(E443,'126 Active Google Accounts w co'!C:C,)&amp;" is location"</f>
        <v>#N/A</v>
      </c>
      <c r="O443" s="40"/>
    </row>
    <row r="444">
      <c r="A444" s="33"/>
      <c r="B444" s="33"/>
      <c r="C444" s="33"/>
      <c r="D444" s="33"/>
      <c r="E444" s="33"/>
      <c r="F444" s="33" t="s">
        <v>147</v>
      </c>
      <c r="G444" s="33" t="s">
        <v>26</v>
      </c>
      <c r="H444" s="130"/>
      <c r="I444" s="50" t="s">
        <v>52</v>
      </c>
      <c r="J444" s="55" t="s">
        <v>1</v>
      </c>
      <c r="K444" s="55"/>
      <c r="L444" s="129"/>
      <c r="M444" s="129" t="str">
        <f>MATCH(E444,'16 Active Employee List'!C:C,)&amp;" is location"</f>
        <v>#N/A</v>
      </c>
      <c r="N444" s="54" t="str">
        <f>MATCH(E444,'126 Active Google Accounts w co'!C:C,)&amp;" is location"</f>
        <v>#N/A</v>
      </c>
      <c r="O444" s="56" t="s">
        <v>26</v>
      </c>
    </row>
    <row r="445">
      <c r="A445" s="33"/>
      <c r="B445" s="33"/>
      <c r="C445" s="33"/>
      <c r="D445" s="33"/>
      <c r="E445" s="33"/>
      <c r="F445" s="33" t="s">
        <v>208</v>
      </c>
      <c r="G445" s="33" t="s">
        <v>106</v>
      </c>
      <c r="H445" s="33" t="s">
        <v>350</v>
      </c>
      <c r="I445" s="50" t="s">
        <v>51</v>
      </c>
      <c r="J445" s="55" t="s">
        <v>1</v>
      </c>
      <c r="K445" s="55"/>
      <c r="L445" s="55"/>
      <c r="M445" s="129" t="str">
        <f>MATCH(E445,'16 Active Employee List'!C:C,)&amp;" is location"</f>
        <v>#N/A</v>
      </c>
      <c r="N445" s="54" t="str">
        <f>MATCH(E445,'126 Active Google Accounts w co'!C:C,)&amp;" is location"</f>
        <v>#N/A</v>
      </c>
      <c r="O445" s="40"/>
    </row>
    <row r="446">
      <c r="A446" s="33"/>
      <c r="B446" s="33"/>
      <c r="C446" s="33"/>
      <c r="D446" s="33"/>
      <c r="E446" s="33"/>
      <c r="F446" s="33" t="s">
        <v>209</v>
      </c>
      <c r="G446" s="33" t="s">
        <v>106</v>
      </c>
      <c r="H446" s="33" t="s">
        <v>365</v>
      </c>
      <c r="I446" s="50" t="s">
        <v>51</v>
      </c>
      <c r="J446" s="55" t="s">
        <v>1</v>
      </c>
      <c r="K446" s="55"/>
      <c r="L446" s="55"/>
      <c r="M446" s="129" t="str">
        <f>MATCH(E446,'16 Active Employee List'!C:C,)&amp;" is location"</f>
        <v>#N/A</v>
      </c>
      <c r="N446" s="54" t="str">
        <f>MATCH(E446,'126 Active Google Accounts w co'!C:C,)&amp;" is location"</f>
        <v>#N/A</v>
      </c>
      <c r="O446" s="40"/>
    </row>
    <row r="447">
      <c r="A447" s="33"/>
      <c r="B447" s="33"/>
      <c r="C447" s="33"/>
      <c r="D447" s="130"/>
      <c r="E447" s="33"/>
      <c r="F447" s="33" t="s">
        <v>210</v>
      </c>
      <c r="G447" s="33" t="s">
        <v>26</v>
      </c>
      <c r="H447" s="33" t="s">
        <v>348</v>
      </c>
      <c r="I447" s="50" t="s">
        <v>51</v>
      </c>
      <c r="J447" s="55" t="s">
        <v>1</v>
      </c>
      <c r="K447" s="55"/>
      <c r="L447" s="55"/>
      <c r="M447" s="129" t="str">
        <f>MATCH(E447,'16 Active Employee List'!C:C,)&amp;" is location"</f>
        <v>#N/A</v>
      </c>
      <c r="N447" s="54" t="str">
        <f>MATCH(E447,'126 Active Google Accounts w co'!C:C,)&amp;" is location"</f>
        <v>#N/A</v>
      </c>
      <c r="O447" s="40"/>
    </row>
    <row r="448">
      <c r="A448" s="33"/>
      <c r="B448" s="33"/>
      <c r="C448" s="33"/>
      <c r="D448" s="33"/>
      <c r="E448" s="33"/>
      <c r="F448" s="33" t="s">
        <v>331</v>
      </c>
      <c r="G448" s="33" t="s">
        <v>106</v>
      </c>
      <c r="H448" s="33" t="s">
        <v>365</v>
      </c>
      <c r="I448" s="50" t="s">
        <v>51</v>
      </c>
      <c r="J448" s="129"/>
      <c r="K448" s="55"/>
      <c r="L448" s="129"/>
      <c r="M448" s="129" t="str">
        <f>MATCH(E448,'16 Active Employee List'!C:C,)&amp;" is location"</f>
        <v>#N/A</v>
      </c>
      <c r="N448" s="54" t="str">
        <f>MATCH(E448,'126 Active Google Accounts w co'!C:C,)&amp;" is location"</f>
        <v>#N/A</v>
      </c>
      <c r="O448" s="40"/>
    </row>
    <row r="449">
      <c r="A449" s="33"/>
      <c r="B449" s="33"/>
      <c r="C449" s="33"/>
      <c r="D449" s="33"/>
      <c r="E449" s="33"/>
      <c r="F449" s="33" t="s">
        <v>408</v>
      </c>
      <c r="G449" s="33" t="s">
        <v>106</v>
      </c>
      <c r="H449" s="33" t="s">
        <v>339</v>
      </c>
      <c r="I449" s="50" t="s">
        <v>51</v>
      </c>
      <c r="J449" s="129"/>
      <c r="K449" s="55"/>
      <c r="L449" s="129"/>
      <c r="M449" s="129" t="str">
        <f>MATCH(E449,'16 Active Employee List'!C:C,)&amp;" is location"</f>
        <v>#N/A</v>
      </c>
      <c r="N449" s="54" t="str">
        <f>MATCH(E449,'126 Active Google Accounts w co'!C:C,)&amp;" is location"</f>
        <v>#N/A</v>
      </c>
      <c r="O449" s="40"/>
    </row>
    <row r="450">
      <c r="A450" s="33"/>
      <c r="B450" s="33"/>
      <c r="C450" s="33"/>
      <c r="D450" s="33"/>
      <c r="E450" s="33"/>
      <c r="F450" s="33" t="s">
        <v>409</v>
      </c>
      <c r="G450" s="33" t="s">
        <v>106</v>
      </c>
      <c r="H450" s="33" t="s">
        <v>339</v>
      </c>
      <c r="I450" s="50" t="s">
        <v>51</v>
      </c>
      <c r="J450" s="55" t="s">
        <v>1</v>
      </c>
      <c r="K450" s="55"/>
      <c r="L450" s="55"/>
      <c r="M450" s="129" t="str">
        <f>MATCH(E450,'16 Active Employee List'!C:C,)&amp;" is location"</f>
        <v>#N/A</v>
      </c>
      <c r="N450" s="54" t="str">
        <f>MATCH(E450,'126 Active Google Accounts w co'!C:C,)&amp;" is location"</f>
        <v>#N/A</v>
      </c>
      <c r="O450" s="40"/>
    </row>
    <row r="451">
      <c r="A451" s="33"/>
      <c r="B451" s="33"/>
      <c r="C451" s="33"/>
      <c r="D451" s="33"/>
      <c r="E451" s="33"/>
      <c r="F451" s="33" t="s">
        <v>212</v>
      </c>
      <c r="G451" s="33" t="s">
        <v>106</v>
      </c>
      <c r="H451" s="33" t="s">
        <v>339</v>
      </c>
      <c r="I451" s="50" t="s">
        <v>51</v>
      </c>
      <c r="J451" s="55" t="s">
        <v>1</v>
      </c>
      <c r="K451" s="55"/>
      <c r="L451" s="55"/>
      <c r="M451" s="129" t="str">
        <f>MATCH(E451,'16 Active Employee List'!C:C,)&amp;" is location"</f>
        <v>#N/A</v>
      </c>
      <c r="N451" s="54" t="str">
        <f>MATCH(E451,'126 Active Google Accounts w co'!C:C,)&amp;" is location"</f>
        <v>#N/A</v>
      </c>
      <c r="O451" s="40"/>
    </row>
    <row r="452">
      <c r="A452" s="33"/>
      <c r="B452" s="33"/>
      <c r="C452" s="33"/>
      <c r="D452" s="33"/>
      <c r="E452" s="33"/>
      <c r="F452" s="33" t="s">
        <v>410</v>
      </c>
      <c r="G452" s="33" t="s">
        <v>106</v>
      </c>
      <c r="H452" s="33" t="s">
        <v>339</v>
      </c>
      <c r="I452" s="50" t="s">
        <v>51</v>
      </c>
      <c r="J452" s="129"/>
      <c r="K452" s="55"/>
      <c r="L452" s="129"/>
      <c r="M452" s="129" t="str">
        <f>MATCH(E452,'16 Active Employee List'!C:C,)&amp;" is location"</f>
        <v>#N/A</v>
      </c>
      <c r="N452" s="54" t="str">
        <f>MATCH(E452,'126 Active Google Accounts w co'!C:C,)&amp;" is location"</f>
        <v>#N/A</v>
      </c>
      <c r="O452" s="40"/>
    </row>
    <row r="453">
      <c r="A453" s="33"/>
      <c r="B453" s="33"/>
      <c r="C453" s="33"/>
      <c r="D453" s="33"/>
      <c r="E453" s="33"/>
      <c r="F453" s="33" t="s">
        <v>230</v>
      </c>
      <c r="G453" s="33" t="s">
        <v>106</v>
      </c>
      <c r="H453" s="33" t="s">
        <v>358</v>
      </c>
      <c r="I453" s="50" t="s">
        <v>51</v>
      </c>
      <c r="J453" s="129"/>
      <c r="K453" s="55"/>
      <c r="L453" s="129"/>
      <c r="M453" s="129" t="str">
        <f>MATCH(E453,'16 Active Employee List'!C:C,)&amp;" is location"</f>
        <v>#N/A</v>
      </c>
      <c r="N453" s="54" t="str">
        <f>MATCH(E453,'126 Active Google Accounts w co'!C:C,)&amp;" is location"</f>
        <v>#N/A</v>
      </c>
      <c r="O453" s="40"/>
    </row>
    <row r="454">
      <c r="A454" s="33"/>
      <c r="B454" s="33"/>
      <c r="C454" s="33"/>
      <c r="D454" s="33"/>
      <c r="E454" s="33"/>
      <c r="F454" s="33" t="s">
        <v>214</v>
      </c>
      <c r="G454" s="33" t="s">
        <v>106</v>
      </c>
      <c r="H454" s="33" t="s">
        <v>339</v>
      </c>
      <c r="I454" s="50" t="s">
        <v>51</v>
      </c>
      <c r="J454" s="55" t="s">
        <v>1</v>
      </c>
      <c r="K454" s="55"/>
      <c r="L454" s="55"/>
      <c r="M454" s="129" t="str">
        <f>MATCH(E454,'16 Active Employee List'!C:C,)&amp;" is location"</f>
        <v>#N/A</v>
      </c>
      <c r="N454" s="54" t="str">
        <f>MATCH(E454,'126 Active Google Accounts w co'!C:C,)&amp;" is location"</f>
        <v>#N/A</v>
      </c>
      <c r="O454" s="40"/>
    </row>
    <row r="455">
      <c r="A455" s="33"/>
      <c r="B455" s="33"/>
      <c r="C455" s="33"/>
      <c r="D455" s="33"/>
      <c r="E455" s="33"/>
      <c r="F455" s="33" t="s">
        <v>268</v>
      </c>
      <c r="G455" s="33" t="s">
        <v>106</v>
      </c>
      <c r="H455" s="33" t="s">
        <v>357</v>
      </c>
      <c r="I455" s="50" t="s">
        <v>51</v>
      </c>
      <c r="J455" s="129"/>
      <c r="K455" s="55"/>
      <c r="L455" s="129"/>
      <c r="M455" s="129" t="str">
        <f>MATCH(E455,'16 Active Employee List'!C:C,)&amp;" is location"</f>
        <v>#N/A</v>
      </c>
      <c r="N455" s="54" t="str">
        <f>MATCH(E455,'126 Active Google Accounts w co'!C:C,)&amp;" is location"</f>
        <v>#N/A</v>
      </c>
      <c r="O455" s="40"/>
    </row>
    <row r="456">
      <c r="A456" s="33"/>
      <c r="B456" s="33"/>
      <c r="C456" s="33"/>
      <c r="D456" s="33"/>
      <c r="E456" s="33"/>
      <c r="F456" s="33" t="s">
        <v>108</v>
      </c>
      <c r="G456" s="33" t="s">
        <v>106</v>
      </c>
      <c r="H456" s="33" t="s">
        <v>385</v>
      </c>
      <c r="I456" s="50" t="s">
        <v>51</v>
      </c>
      <c r="J456" s="129"/>
      <c r="K456" s="55"/>
      <c r="L456" s="129"/>
      <c r="M456" s="129" t="str">
        <f>MATCH(E456,'16 Active Employee List'!C:C,)&amp;" is location"</f>
        <v>#N/A</v>
      </c>
      <c r="N456" s="54" t="str">
        <f>MATCH(E456,'126 Active Google Accounts w co'!C:C,)&amp;" is location"</f>
        <v>#N/A</v>
      </c>
      <c r="O456" s="40"/>
    </row>
    <row r="457">
      <c r="A457" s="33"/>
      <c r="B457" s="33"/>
      <c r="C457" s="33"/>
      <c r="D457" s="33"/>
      <c r="E457" s="33"/>
      <c r="F457" s="33" t="s">
        <v>212</v>
      </c>
      <c r="G457" s="33" t="s">
        <v>106</v>
      </c>
      <c r="H457" s="33" t="s">
        <v>339</v>
      </c>
      <c r="I457" s="50" t="s">
        <v>51</v>
      </c>
      <c r="J457" s="129"/>
      <c r="K457" s="55"/>
      <c r="L457" s="129"/>
      <c r="M457" s="129" t="str">
        <f>MATCH(E457,'16 Active Employee List'!C:C,)&amp;" is location"</f>
        <v>#N/A</v>
      </c>
      <c r="N457" s="54" t="str">
        <f>MATCH(E457,'126 Active Google Accounts w co'!C:C,)&amp;" is location"</f>
        <v>#N/A</v>
      </c>
      <c r="O457" s="40"/>
    </row>
    <row r="458">
      <c r="A458" s="33"/>
      <c r="B458" s="33"/>
      <c r="C458" s="33"/>
      <c r="D458" s="130"/>
      <c r="E458" s="33"/>
      <c r="F458" s="33" t="s">
        <v>340</v>
      </c>
      <c r="G458" s="33" t="s">
        <v>106</v>
      </c>
      <c r="H458" s="33" t="s">
        <v>357</v>
      </c>
      <c r="I458" s="50" t="s">
        <v>51</v>
      </c>
      <c r="J458" s="55" t="s">
        <v>1</v>
      </c>
      <c r="K458" s="55"/>
      <c r="L458" s="55"/>
      <c r="M458" s="129" t="str">
        <f>MATCH(E458,'16 Active Employee List'!C:C,)&amp;" is location"</f>
        <v>#N/A</v>
      </c>
      <c r="N458" s="54" t="str">
        <f>MATCH(E458,'126 Active Google Accounts w co'!C:C,)&amp;" is location"</f>
        <v>#N/A</v>
      </c>
      <c r="O458" s="40"/>
    </row>
    <row r="459">
      <c r="A459" s="33"/>
      <c r="B459" s="33"/>
      <c r="C459" s="33"/>
      <c r="D459" s="33"/>
      <c r="E459" s="33"/>
      <c r="F459" s="33" t="s">
        <v>333</v>
      </c>
      <c r="G459" s="33" t="s">
        <v>106</v>
      </c>
      <c r="H459" s="33" t="s">
        <v>359</v>
      </c>
      <c r="I459" s="50" t="s">
        <v>51</v>
      </c>
      <c r="J459" s="55" t="s">
        <v>1</v>
      </c>
      <c r="K459" s="55"/>
      <c r="L459" s="55"/>
      <c r="M459" s="129" t="str">
        <f>MATCH(E459,'16 Active Employee List'!C:C,)&amp;" is location"</f>
        <v>#N/A</v>
      </c>
      <c r="N459" s="54" t="str">
        <f>MATCH(E459,'126 Active Google Accounts w co'!C:C,)&amp;" is location"</f>
        <v>#N/A</v>
      </c>
      <c r="O459" s="40"/>
    </row>
    <row r="460">
      <c r="A460" s="33"/>
      <c r="B460" s="33"/>
      <c r="C460" s="33"/>
      <c r="D460" s="33"/>
      <c r="E460" s="33"/>
      <c r="F460" s="33" t="s">
        <v>411</v>
      </c>
      <c r="G460" s="33" t="s">
        <v>106</v>
      </c>
      <c r="H460" s="33" t="s">
        <v>357</v>
      </c>
      <c r="I460" s="50" t="s">
        <v>51</v>
      </c>
      <c r="J460" s="129"/>
      <c r="K460" s="55"/>
      <c r="L460" s="129"/>
      <c r="M460" s="129" t="str">
        <f>MATCH(E460,'16 Active Employee List'!C:C,)&amp;" is location"</f>
        <v>#N/A</v>
      </c>
      <c r="N460" s="54" t="str">
        <f>MATCH(E460,'126 Active Google Accounts w co'!C:C,)&amp;" is location"</f>
        <v>#N/A</v>
      </c>
      <c r="O460" s="40"/>
    </row>
    <row r="461">
      <c r="A461" s="33"/>
      <c r="B461" s="33"/>
      <c r="C461" s="33"/>
      <c r="D461" s="33"/>
      <c r="E461" s="33"/>
      <c r="F461" s="33" t="s">
        <v>376</v>
      </c>
      <c r="G461" s="33" t="s">
        <v>106</v>
      </c>
      <c r="H461" s="33" t="s">
        <v>369</v>
      </c>
      <c r="I461" s="50" t="s">
        <v>51</v>
      </c>
      <c r="J461" s="129"/>
      <c r="K461" s="55"/>
      <c r="L461" s="129"/>
      <c r="M461" s="129" t="str">
        <f>MATCH(E461,'16 Active Employee List'!C:C,)&amp;" is location"</f>
        <v>#N/A</v>
      </c>
      <c r="N461" s="54" t="str">
        <f>MATCH(E461,'126 Active Google Accounts w co'!C:C,)&amp;" is location"</f>
        <v>#N/A</v>
      </c>
      <c r="O461" s="40"/>
    </row>
    <row r="462">
      <c r="A462" s="33"/>
      <c r="B462" s="33"/>
      <c r="C462" s="33"/>
      <c r="D462" s="33"/>
      <c r="E462" s="33"/>
      <c r="F462" s="33" t="s">
        <v>121</v>
      </c>
      <c r="G462" s="33" t="s">
        <v>106</v>
      </c>
      <c r="H462" s="33" t="s">
        <v>360</v>
      </c>
      <c r="I462" s="50" t="s">
        <v>51</v>
      </c>
      <c r="J462" s="55" t="s">
        <v>1</v>
      </c>
      <c r="K462" s="55"/>
      <c r="L462" s="55"/>
      <c r="M462" s="129" t="str">
        <f>MATCH(E462,'16 Active Employee List'!C:C,)&amp;" is location"</f>
        <v>#N/A</v>
      </c>
      <c r="N462" s="54" t="str">
        <f>MATCH(E462,'126 Active Google Accounts w co'!C:C,)&amp;" is location"</f>
        <v>#N/A</v>
      </c>
      <c r="O462" s="40"/>
    </row>
    <row r="463">
      <c r="A463" s="33"/>
      <c r="B463" s="33"/>
      <c r="C463" s="33"/>
      <c r="D463" s="33"/>
      <c r="E463" s="33"/>
      <c r="F463" s="33" t="s">
        <v>193</v>
      </c>
      <c r="G463" s="33" t="s">
        <v>106</v>
      </c>
      <c r="H463" s="33" t="s">
        <v>385</v>
      </c>
      <c r="I463" s="50" t="s">
        <v>51</v>
      </c>
      <c r="J463" s="129"/>
      <c r="K463" s="55"/>
      <c r="L463" s="129"/>
      <c r="M463" s="129" t="str">
        <f>MATCH(E463,'16 Active Employee List'!C:C,)&amp;" is location"</f>
        <v>#N/A</v>
      </c>
      <c r="N463" s="54" t="str">
        <f>MATCH(E463,'126 Active Google Accounts w co'!C:C,)&amp;" is location"</f>
        <v>#N/A</v>
      </c>
      <c r="O463" s="40"/>
    </row>
    <row r="464">
      <c r="A464" s="33"/>
      <c r="B464" s="33"/>
      <c r="C464" s="33"/>
      <c r="D464" s="33"/>
      <c r="E464" s="33"/>
      <c r="F464" s="33" t="s">
        <v>209</v>
      </c>
      <c r="G464" s="33" t="s">
        <v>26</v>
      </c>
      <c r="H464" s="33" t="s">
        <v>350</v>
      </c>
      <c r="I464" s="50" t="s">
        <v>51</v>
      </c>
      <c r="J464" s="129"/>
      <c r="K464" s="55"/>
      <c r="L464" s="129"/>
      <c r="M464" s="129" t="str">
        <f>MATCH(E464,'16 Active Employee List'!C:C,)&amp;" is location"</f>
        <v>#N/A</v>
      </c>
      <c r="N464" s="54" t="str">
        <f>MATCH(E464,'126 Active Google Accounts w co'!C:C,)&amp;" is location"</f>
        <v>#N/A</v>
      </c>
      <c r="O464" s="40"/>
    </row>
    <row r="465">
      <c r="A465" s="33"/>
      <c r="B465" s="33"/>
      <c r="C465" s="33"/>
      <c r="D465" s="33"/>
      <c r="E465" s="33"/>
      <c r="F465" s="33" t="s">
        <v>258</v>
      </c>
      <c r="G465" s="33" t="s">
        <v>106</v>
      </c>
      <c r="H465" s="33" t="s">
        <v>339</v>
      </c>
      <c r="I465" s="50" t="s">
        <v>51</v>
      </c>
      <c r="J465" s="129"/>
      <c r="K465" s="55"/>
      <c r="L465" s="129"/>
      <c r="M465" s="129" t="str">
        <f>MATCH(E465,'16 Active Employee List'!C:C,)&amp;" is location"</f>
        <v>#N/A</v>
      </c>
      <c r="N465" s="54" t="str">
        <f>MATCH(E465,'126 Active Google Accounts w co'!C:C,)&amp;" is location"</f>
        <v>#N/A</v>
      </c>
      <c r="O465" s="40"/>
    </row>
    <row r="466">
      <c r="A466" s="33"/>
      <c r="B466" s="33"/>
      <c r="C466" s="33"/>
      <c r="D466" s="33"/>
      <c r="E466" s="33"/>
      <c r="F466" s="33" t="s">
        <v>412</v>
      </c>
      <c r="G466" s="33" t="s">
        <v>106</v>
      </c>
      <c r="H466" s="33" t="s">
        <v>339</v>
      </c>
      <c r="I466" s="50" t="s">
        <v>51</v>
      </c>
      <c r="J466" s="55" t="s">
        <v>1</v>
      </c>
      <c r="K466" s="55"/>
      <c r="L466" s="55"/>
      <c r="M466" s="129" t="str">
        <f>MATCH(E466,'16 Active Employee List'!C:C,)&amp;" is location"</f>
        <v>#N/A</v>
      </c>
      <c r="N466" s="54" t="str">
        <f>MATCH(E466,'126 Active Google Accounts w co'!C:C,)&amp;" is location"</f>
        <v>#N/A</v>
      </c>
      <c r="O466" s="40"/>
    </row>
    <row r="467">
      <c r="A467" s="33"/>
      <c r="B467" s="33"/>
      <c r="C467" s="33"/>
      <c r="D467" s="33"/>
      <c r="E467" s="33"/>
      <c r="F467" s="33" t="s">
        <v>121</v>
      </c>
      <c r="G467" s="33" t="s">
        <v>106</v>
      </c>
      <c r="H467" s="33" t="s">
        <v>356</v>
      </c>
      <c r="I467" s="50" t="s">
        <v>51</v>
      </c>
      <c r="J467" s="55" t="s">
        <v>1</v>
      </c>
      <c r="K467" s="55"/>
      <c r="L467" s="55"/>
      <c r="M467" s="129" t="str">
        <f>MATCH(E467,'16 Active Employee List'!C:C,)&amp;" is location"</f>
        <v>#N/A</v>
      </c>
      <c r="N467" s="54" t="str">
        <f>MATCH(E467,'126 Active Google Accounts w co'!C:C,)&amp;" is location"</f>
        <v>#N/A</v>
      </c>
      <c r="O467" s="40"/>
    </row>
    <row r="468">
      <c r="A468" s="33"/>
      <c r="B468" s="33"/>
      <c r="C468" s="33"/>
      <c r="D468" s="33"/>
      <c r="E468" s="33"/>
      <c r="F468" s="33" t="s">
        <v>413</v>
      </c>
      <c r="G468" s="33" t="s">
        <v>106</v>
      </c>
      <c r="H468" s="33" t="s">
        <v>339</v>
      </c>
      <c r="I468" s="50" t="s">
        <v>51</v>
      </c>
      <c r="J468" s="55" t="s">
        <v>1</v>
      </c>
      <c r="K468" s="55"/>
      <c r="L468" s="55"/>
      <c r="M468" s="129" t="str">
        <f>MATCH(E468,'16 Active Employee List'!C:C,)&amp;" is location"</f>
        <v>#N/A</v>
      </c>
      <c r="N468" s="54" t="str">
        <f>MATCH(E468,'126 Active Google Accounts w co'!C:C,)&amp;" is location"</f>
        <v>#N/A</v>
      </c>
      <c r="O468" s="40"/>
    </row>
    <row r="469">
      <c r="A469" s="33"/>
      <c r="B469" s="33"/>
      <c r="C469" s="33"/>
      <c r="D469" s="33"/>
      <c r="E469" s="33"/>
      <c r="F469" s="33" t="s">
        <v>378</v>
      </c>
      <c r="G469" s="33" t="s">
        <v>106</v>
      </c>
      <c r="H469" s="33" t="s">
        <v>365</v>
      </c>
      <c r="I469" s="50" t="s">
        <v>51</v>
      </c>
      <c r="J469" s="55" t="s">
        <v>1</v>
      </c>
      <c r="K469" s="55"/>
      <c r="L469" s="55"/>
      <c r="M469" s="129" t="str">
        <f>MATCH(E469,'16 Active Employee List'!C:C,)&amp;" is location"</f>
        <v>#N/A</v>
      </c>
      <c r="N469" s="54" t="str">
        <f>MATCH(E469,'126 Active Google Accounts w co'!C:C,)&amp;" is location"</f>
        <v>#N/A</v>
      </c>
      <c r="O469" s="40"/>
    </row>
    <row r="470">
      <c r="A470" s="33"/>
      <c r="B470" s="33"/>
      <c r="C470" s="33"/>
      <c r="D470" s="33"/>
      <c r="E470" s="33"/>
      <c r="F470" s="33" t="s">
        <v>414</v>
      </c>
      <c r="G470" s="33" t="s">
        <v>26</v>
      </c>
      <c r="H470" s="33" t="s">
        <v>365</v>
      </c>
      <c r="I470" s="50" t="s">
        <v>51</v>
      </c>
      <c r="J470" s="129"/>
      <c r="K470" s="55"/>
      <c r="L470" s="129"/>
      <c r="M470" s="129" t="str">
        <f>MATCH(E470,'16 Active Employee List'!C:C,)&amp;" is location"</f>
        <v>#N/A</v>
      </c>
      <c r="N470" s="54" t="str">
        <f>MATCH(E470,'126 Active Google Accounts w co'!C:C,)&amp;" is location"</f>
        <v>#N/A</v>
      </c>
      <c r="O470" s="40"/>
    </row>
    <row r="471">
      <c r="A471" s="33"/>
      <c r="B471" s="33"/>
      <c r="C471" s="33"/>
      <c r="D471" s="33"/>
      <c r="E471" s="33"/>
      <c r="F471" s="33" t="s">
        <v>112</v>
      </c>
      <c r="G471" s="33" t="s">
        <v>26</v>
      </c>
      <c r="H471" s="33" t="s">
        <v>348</v>
      </c>
      <c r="I471" s="50" t="s">
        <v>51</v>
      </c>
      <c r="J471" s="55" t="s">
        <v>1</v>
      </c>
      <c r="K471" s="55"/>
      <c r="L471" s="55"/>
      <c r="M471" s="129" t="str">
        <f>MATCH(E471,'16 Active Employee List'!C:C,)&amp;" is location"</f>
        <v>#N/A</v>
      </c>
      <c r="N471" s="54" t="str">
        <f>MATCH(E471,'126 Active Google Accounts w co'!C:C,)&amp;" is location"</f>
        <v>#N/A</v>
      </c>
      <c r="O471" s="40"/>
    </row>
    <row r="472">
      <c r="A472" s="33"/>
      <c r="B472" s="33"/>
      <c r="C472" s="33"/>
      <c r="D472" s="33"/>
      <c r="E472" s="33"/>
      <c r="F472" s="33" t="s">
        <v>117</v>
      </c>
      <c r="G472" s="33" t="s">
        <v>26</v>
      </c>
      <c r="H472" s="130"/>
      <c r="I472" s="50" t="s">
        <v>51</v>
      </c>
      <c r="J472" s="55" t="s">
        <v>1</v>
      </c>
      <c r="K472" s="55"/>
      <c r="L472" s="55"/>
      <c r="M472" s="129" t="str">
        <f>MATCH(E472,'16 Active Employee List'!C:C,)&amp;" is location"</f>
        <v>#N/A</v>
      </c>
      <c r="N472" s="54" t="str">
        <f>MATCH(E472,'126 Active Google Accounts w co'!C:C,)&amp;" is location"</f>
        <v>#N/A</v>
      </c>
      <c r="O472" s="40"/>
    </row>
    <row r="473">
      <c r="A473" s="33"/>
      <c r="B473" s="33"/>
      <c r="C473" s="33"/>
      <c r="D473" s="33"/>
      <c r="E473" s="33"/>
      <c r="F473" s="33" t="s">
        <v>386</v>
      </c>
      <c r="G473" s="33" t="s">
        <v>106</v>
      </c>
      <c r="H473" s="33" t="s">
        <v>356</v>
      </c>
      <c r="I473" s="50" t="s">
        <v>51</v>
      </c>
      <c r="J473" s="129"/>
      <c r="K473" s="55"/>
      <c r="L473" s="129"/>
      <c r="M473" s="129" t="str">
        <f>MATCH(E473,'16 Active Employee List'!C:C,)&amp;" is location"</f>
        <v>#N/A</v>
      </c>
      <c r="N473" s="54" t="str">
        <f>MATCH(E473,'126 Active Google Accounts w co'!C:C,)&amp;" is location"</f>
        <v>#N/A</v>
      </c>
      <c r="O473" s="40"/>
    </row>
    <row r="474">
      <c r="A474" s="33"/>
      <c r="B474" s="33"/>
      <c r="C474" s="33"/>
      <c r="D474" s="33"/>
      <c r="E474" s="33"/>
      <c r="F474" s="33" t="s">
        <v>415</v>
      </c>
      <c r="G474" s="33" t="s">
        <v>26</v>
      </c>
      <c r="H474" s="33" t="s">
        <v>346</v>
      </c>
      <c r="I474" s="50" t="s">
        <v>51</v>
      </c>
      <c r="J474" s="129"/>
      <c r="K474" s="55"/>
      <c r="L474" s="129"/>
      <c r="M474" s="129" t="str">
        <f>MATCH(E474,'16 Active Employee List'!C:C,)&amp;" is location"</f>
        <v>#N/A</v>
      </c>
      <c r="N474" s="54" t="str">
        <f>MATCH(E474,'126 Active Google Accounts w co'!C:C,)&amp;" is location"</f>
        <v>#N/A</v>
      </c>
      <c r="O474" s="40"/>
    </row>
    <row r="475">
      <c r="A475" s="33"/>
      <c r="B475" s="33"/>
      <c r="C475" s="33"/>
      <c r="D475" s="33"/>
      <c r="E475" s="33"/>
      <c r="F475" s="33" t="s">
        <v>416</v>
      </c>
      <c r="G475" s="33" t="s">
        <v>106</v>
      </c>
      <c r="H475" s="33" t="s">
        <v>357</v>
      </c>
      <c r="I475" s="50" t="s">
        <v>51</v>
      </c>
      <c r="J475" s="129"/>
      <c r="K475" s="55"/>
      <c r="L475" s="129"/>
      <c r="M475" s="129" t="str">
        <f>MATCH(E475,'16 Active Employee List'!C:C,)&amp;" is location"</f>
        <v>#N/A</v>
      </c>
      <c r="N475" s="54" t="str">
        <f>MATCH(E475,'126 Active Google Accounts w co'!C:C,)&amp;" is location"</f>
        <v>#N/A</v>
      </c>
      <c r="O475" s="40"/>
    </row>
    <row r="476">
      <c r="A476" s="33"/>
      <c r="B476" s="33"/>
      <c r="C476" s="33"/>
      <c r="D476" s="33"/>
      <c r="E476" s="33"/>
      <c r="F476" s="33" t="s">
        <v>417</v>
      </c>
      <c r="G476" s="33" t="s">
        <v>106</v>
      </c>
      <c r="H476" s="33" t="s">
        <v>365</v>
      </c>
      <c r="I476" s="50" t="s">
        <v>51</v>
      </c>
      <c r="J476" s="129"/>
      <c r="K476" s="55"/>
      <c r="L476" s="129"/>
      <c r="M476" s="129" t="str">
        <f>MATCH(E476,'16 Active Employee List'!C:C,)&amp;" is location"</f>
        <v>#N/A</v>
      </c>
      <c r="N476" s="54" t="str">
        <f>MATCH(E476,'126 Active Google Accounts w co'!C:C,)&amp;" is location"</f>
        <v>#N/A</v>
      </c>
      <c r="O476" s="40"/>
    </row>
    <row r="477">
      <c r="A477" s="33"/>
      <c r="B477" s="33"/>
      <c r="C477" s="33"/>
      <c r="D477" s="33"/>
      <c r="E477" s="33"/>
      <c r="F477" s="33" t="s">
        <v>162</v>
      </c>
      <c r="G477" s="33" t="s">
        <v>106</v>
      </c>
      <c r="H477" s="33" t="s">
        <v>359</v>
      </c>
      <c r="I477" s="50" t="s">
        <v>51</v>
      </c>
      <c r="J477" s="129"/>
      <c r="K477" s="55"/>
      <c r="L477" s="129"/>
      <c r="M477" s="129" t="str">
        <f>MATCH(E477,'16 Active Employee List'!C:C,)&amp;" is location"</f>
        <v>#N/A</v>
      </c>
      <c r="N477" s="54" t="str">
        <f>MATCH(E477,'126 Active Google Accounts w co'!C:C,)&amp;" is location"</f>
        <v>#N/A</v>
      </c>
      <c r="O477" s="40"/>
    </row>
    <row r="478">
      <c r="A478" s="33"/>
      <c r="B478" s="33"/>
      <c r="C478" s="33"/>
      <c r="D478" s="33"/>
      <c r="E478" s="33"/>
      <c r="F478" s="33" t="s">
        <v>418</v>
      </c>
      <c r="G478" s="33" t="s">
        <v>106</v>
      </c>
      <c r="H478" s="33" t="s">
        <v>357</v>
      </c>
      <c r="I478" s="50" t="s">
        <v>51</v>
      </c>
      <c r="J478" s="129"/>
      <c r="K478" s="55"/>
      <c r="L478" s="129"/>
      <c r="M478" s="129" t="str">
        <f>MATCH(E478,'16 Active Employee List'!C:C,)&amp;" is location"</f>
        <v>#N/A</v>
      </c>
      <c r="N478" s="54" t="str">
        <f>MATCH(E478,'126 Active Google Accounts w co'!C:C,)&amp;" is location"</f>
        <v>#N/A</v>
      </c>
      <c r="O478" s="40"/>
    </row>
    <row r="479">
      <c r="A479" s="33"/>
      <c r="B479" s="33"/>
      <c r="C479" s="33"/>
      <c r="D479" s="33"/>
      <c r="E479" s="33"/>
      <c r="F479" s="33" t="s">
        <v>419</v>
      </c>
      <c r="G479" s="33" t="s">
        <v>106</v>
      </c>
      <c r="H479" s="33" t="s">
        <v>339</v>
      </c>
      <c r="I479" s="50" t="s">
        <v>51</v>
      </c>
      <c r="J479" s="129"/>
      <c r="K479" s="55"/>
      <c r="L479" s="129"/>
      <c r="M479" s="129" t="str">
        <f>MATCH(E479,'16 Active Employee List'!C:C,)&amp;" is location"</f>
        <v>#N/A</v>
      </c>
      <c r="N479" s="54" t="str">
        <f>MATCH(E479,'126 Active Google Accounts w co'!C:C,)&amp;" is location"</f>
        <v>#N/A</v>
      </c>
      <c r="O479" s="40"/>
    </row>
    <row r="480">
      <c r="A480" s="33"/>
      <c r="B480" s="33"/>
      <c r="C480" s="33"/>
      <c r="D480" s="33"/>
      <c r="E480" s="33"/>
      <c r="F480" s="33" t="s">
        <v>420</v>
      </c>
      <c r="G480" s="33" t="s">
        <v>106</v>
      </c>
      <c r="H480" s="33" t="s">
        <v>369</v>
      </c>
      <c r="I480" s="50" t="s">
        <v>51</v>
      </c>
      <c r="J480" s="129"/>
      <c r="K480" s="55"/>
      <c r="L480" s="129"/>
      <c r="M480" s="129" t="str">
        <f>MATCH(E480,'16 Active Employee List'!C:C,)&amp;" is location"</f>
        <v>#N/A</v>
      </c>
      <c r="N480" s="54" t="str">
        <f>MATCH(E480,'126 Active Google Accounts w co'!C:C,)&amp;" is location"</f>
        <v>#N/A</v>
      </c>
      <c r="O480" s="40"/>
    </row>
    <row r="481">
      <c r="A481" s="33"/>
      <c r="B481" s="33"/>
      <c r="C481" s="33"/>
      <c r="D481" s="33"/>
      <c r="E481" s="33"/>
      <c r="F481" s="33" t="s">
        <v>421</v>
      </c>
      <c r="G481" s="33" t="s">
        <v>106</v>
      </c>
      <c r="H481" s="33" t="s">
        <v>367</v>
      </c>
      <c r="I481" s="50" t="s">
        <v>51</v>
      </c>
      <c r="J481" s="55" t="s">
        <v>1</v>
      </c>
      <c r="K481" s="55"/>
      <c r="L481" s="55"/>
      <c r="M481" s="129" t="str">
        <f>MATCH(E481,'16 Active Employee List'!C:C,)&amp;" is location"</f>
        <v>#N/A</v>
      </c>
      <c r="N481" s="54" t="str">
        <f>MATCH(E481,'126 Active Google Accounts w co'!C:C,)&amp;" is location"</f>
        <v>#N/A</v>
      </c>
      <c r="O481" s="40"/>
    </row>
    <row r="482">
      <c r="A482" s="33"/>
      <c r="B482" s="33"/>
      <c r="C482" s="33"/>
      <c r="D482" s="33"/>
      <c r="E482" s="33"/>
      <c r="F482" s="33" t="s">
        <v>351</v>
      </c>
      <c r="G482" s="33" t="s">
        <v>106</v>
      </c>
      <c r="H482" s="33" t="s">
        <v>367</v>
      </c>
      <c r="I482" s="50" t="s">
        <v>52</v>
      </c>
      <c r="J482" s="55" t="s">
        <v>1</v>
      </c>
      <c r="K482" s="55"/>
      <c r="L482" s="129"/>
      <c r="M482" s="129" t="str">
        <f>MATCH(E482,'16 Active Employee List'!C:C,)&amp;" is location"</f>
        <v>#N/A</v>
      </c>
      <c r="N482" s="54" t="str">
        <f>MATCH(E482,'126 Active Google Accounts w co'!C:C,)&amp;" is location"</f>
        <v>#N/A</v>
      </c>
      <c r="O482" s="56" t="s">
        <v>26</v>
      </c>
    </row>
    <row r="483">
      <c r="A483" s="33"/>
      <c r="B483" s="33"/>
      <c r="C483" s="33"/>
      <c r="D483" s="33"/>
      <c r="E483" s="33"/>
      <c r="F483" s="33" t="s">
        <v>151</v>
      </c>
      <c r="G483" s="33" t="s">
        <v>106</v>
      </c>
      <c r="H483" s="33" t="s">
        <v>339</v>
      </c>
      <c r="I483" s="50" t="s">
        <v>51</v>
      </c>
      <c r="J483" s="55" t="s">
        <v>1</v>
      </c>
      <c r="K483" s="55"/>
      <c r="L483" s="55"/>
      <c r="M483" s="129" t="str">
        <f>MATCH(E483,'16 Active Employee List'!C:C,)&amp;" is location"</f>
        <v>#N/A</v>
      </c>
      <c r="N483" s="54" t="str">
        <f>MATCH(E483,'126 Active Google Accounts w co'!C:C,)&amp;" is location"</f>
        <v>#N/A</v>
      </c>
      <c r="O483" s="40"/>
    </row>
    <row r="484">
      <c r="A484" s="33"/>
      <c r="B484" s="33"/>
      <c r="C484" s="33"/>
      <c r="D484" s="33"/>
      <c r="E484" s="33"/>
      <c r="F484" s="33" t="s">
        <v>422</v>
      </c>
      <c r="G484" s="33" t="s">
        <v>106</v>
      </c>
      <c r="H484" s="33" t="s">
        <v>369</v>
      </c>
      <c r="I484" s="50" t="s">
        <v>51</v>
      </c>
      <c r="J484" s="129"/>
      <c r="K484" s="55"/>
      <c r="L484" s="129"/>
      <c r="M484" s="129" t="str">
        <f>MATCH(E484,'16 Active Employee List'!C:C,)&amp;" is location"</f>
        <v>#N/A</v>
      </c>
      <c r="N484" s="54" t="str">
        <f>MATCH(E484,'126 Active Google Accounts w co'!C:C,)&amp;" is location"</f>
        <v>#N/A</v>
      </c>
      <c r="O484" s="40"/>
    </row>
    <row r="485">
      <c r="A485" s="33"/>
      <c r="B485" s="33"/>
      <c r="C485" s="33"/>
      <c r="D485" s="33"/>
      <c r="E485" s="33"/>
      <c r="F485" s="33" t="s">
        <v>423</v>
      </c>
      <c r="G485" s="33" t="s">
        <v>106</v>
      </c>
      <c r="H485" s="33" t="s">
        <v>339</v>
      </c>
      <c r="I485" s="50" t="s">
        <v>51</v>
      </c>
      <c r="J485" s="129"/>
      <c r="K485" s="55"/>
      <c r="L485" s="129"/>
      <c r="M485" s="129" t="str">
        <f>MATCH(E485,'16 Active Employee List'!C:C,)&amp;" is location"</f>
        <v>#N/A</v>
      </c>
      <c r="N485" s="54" t="str">
        <f>MATCH(E485,'126 Active Google Accounts w co'!C:C,)&amp;" is location"</f>
        <v>#N/A</v>
      </c>
      <c r="O485" s="40"/>
    </row>
    <row r="486">
      <c r="A486" s="33"/>
      <c r="B486" s="33"/>
      <c r="C486" s="33"/>
      <c r="D486" s="33"/>
      <c r="E486" s="33"/>
      <c r="F486" s="33" t="s">
        <v>424</v>
      </c>
      <c r="G486" s="33" t="s">
        <v>106</v>
      </c>
      <c r="H486" s="33" t="s">
        <v>339</v>
      </c>
      <c r="I486" s="50" t="s">
        <v>51</v>
      </c>
      <c r="J486" s="129"/>
      <c r="K486" s="55"/>
      <c r="L486" s="129"/>
      <c r="M486" s="129" t="str">
        <f>MATCH(E486,'16 Active Employee List'!C:C,)&amp;" is location"</f>
        <v>#N/A</v>
      </c>
      <c r="N486" s="54" t="str">
        <f>MATCH(E486,'126 Active Google Accounts w co'!C:C,)&amp;" is location"</f>
        <v>#N/A</v>
      </c>
      <c r="O486" s="40"/>
    </row>
    <row r="487">
      <c r="A487" s="33"/>
      <c r="B487" s="33"/>
      <c r="C487" s="33"/>
      <c r="D487" s="33"/>
      <c r="E487" s="33"/>
      <c r="F487" s="33" t="s">
        <v>425</v>
      </c>
      <c r="G487" s="33" t="s">
        <v>106</v>
      </c>
      <c r="H487" s="33" t="s">
        <v>356</v>
      </c>
      <c r="I487" s="50" t="s">
        <v>51</v>
      </c>
      <c r="J487" s="55" t="s">
        <v>1</v>
      </c>
      <c r="K487" s="55"/>
      <c r="L487" s="55"/>
      <c r="M487" s="129" t="str">
        <f>MATCH(E487,'16 Active Employee List'!C:C,)&amp;" is location"</f>
        <v>#N/A</v>
      </c>
      <c r="N487" s="54" t="str">
        <f>MATCH(E487,'126 Active Google Accounts w co'!C:C,)&amp;" is location"</f>
        <v>#N/A</v>
      </c>
      <c r="O487" s="40"/>
    </row>
    <row r="488">
      <c r="A488" s="33"/>
      <c r="B488" s="33"/>
      <c r="C488" s="33"/>
      <c r="D488" s="33"/>
      <c r="E488" s="33"/>
      <c r="F488" s="33" t="s">
        <v>426</v>
      </c>
      <c r="G488" s="33" t="s">
        <v>106</v>
      </c>
      <c r="H488" s="33" t="s">
        <v>352</v>
      </c>
      <c r="I488" s="50" t="s">
        <v>51</v>
      </c>
      <c r="J488" s="55" t="s">
        <v>1</v>
      </c>
      <c r="K488" s="55"/>
      <c r="L488" s="55"/>
      <c r="M488" s="129" t="str">
        <f>MATCH(E488,'16 Active Employee List'!C:C,)&amp;" is location"</f>
        <v>#N/A</v>
      </c>
      <c r="N488" s="54" t="str">
        <f>MATCH(E488,'126 Active Google Accounts w co'!C:C,)&amp;" is location"</f>
        <v>#N/A</v>
      </c>
      <c r="O488" s="40"/>
    </row>
    <row r="489">
      <c r="A489" s="33"/>
      <c r="B489" s="33"/>
      <c r="C489" s="33"/>
      <c r="D489" s="33"/>
      <c r="E489" s="33"/>
      <c r="F489" s="33" t="s">
        <v>427</v>
      </c>
      <c r="G489" s="33" t="s">
        <v>26</v>
      </c>
      <c r="H489" s="33" t="s">
        <v>428</v>
      </c>
      <c r="I489" s="50" t="s">
        <v>51</v>
      </c>
      <c r="J489" s="129"/>
      <c r="K489" s="55"/>
      <c r="L489" s="129"/>
      <c r="M489" s="129" t="str">
        <f>MATCH(E489,'16 Active Employee List'!C:C,)&amp;" is location"</f>
        <v>#N/A</v>
      </c>
      <c r="N489" s="54" t="str">
        <f>MATCH(E489,'126 Active Google Accounts w co'!C:C,)&amp;" is location"</f>
        <v>#N/A</v>
      </c>
      <c r="O489" s="40"/>
    </row>
    <row r="490">
      <c r="A490" s="33"/>
      <c r="B490" s="33"/>
      <c r="C490" s="33"/>
      <c r="D490" s="33"/>
      <c r="E490" s="33"/>
      <c r="F490" s="33" t="s">
        <v>324</v>
      </c>
      <c r="G490" s="33" t="s">
        <v>26</v>
      </c>
      <c r="H490" s="33" t="s">
        <v>348</v>
      </c>
      <c r="I490" s="50" t="s">
        <v>51</v>
      </c>
      <c r="J490" s="55" t="s">
        <v>1</v>
      </c>
      <c r="K490" s="55"/>
      <c r="L490" s="55"/>
      <c r="M490" s="129" t="str">
        <f>MATCH(E490,'16 Active Employee List'!C:C,)&amp;" is location"</f>
        <v>#N/A</v>
      </c>
      <c r="N490" s="54" t="str">
        <f>MATCH(E490,'126 Active Google Accounts w co'!C:C,)&amp;" is location"</f>
        <v>#N/A</v>
      </c>
      <c r="O490" s="40"/>
    </row>
    <row r="491">
      <c r="A491" s="33"/>
      <c r="B491" s="33"/>
      <c r="C491" s="33"/>
      <c r="D491" s="33"/>
      <c r="E491" s="33"/>
      <c r="F491" s="33" t="s">
        <v>429</v>
      </c>
      <c r="G491" s="33" t="s">
        <v>106</v>
      </c>
      <c r="H491" s="33" t="s">
        <v>356</v>
      </c>
      <c r="I491" s="50" t="s">
        <v>51</v>
      </c>
      <c r="J491" s="55" t="s">
        <v>1</v>
      </c>
      <c r="K491" s="55"/>
      <c r="L491" s="55"/>
      <c r="M491" s="129" t="str">
        <f>MATCH(E491,'16 Active Employee List'!C:C,)&amp;" is location"</f>
        <v>#N/A</v>
      </c>
      <c r="N491" s="54" t="str">
        <f>MATCH(E491,'126 Active Google Accounts w co'!C:C,)&amp;" is location"</f>
        <v>#N/A</v>
      </c>
      <c r="O491" s="40"/>
    </row>
    <row r="492">
      <c r="A492" s="33"/>
      <c r="B492" s="33"/>
      <c r="C492" s="33"/>
      <c r="D492" s="33"/>
      <c r="E492" s="33"/>
      <c r="F492" s="33" t="s">
        <v>171</v>
      </c>
      <c r="G492" s="33" t="s">
        <v>106</v>
      </c>
      <c r="H492" s="33" t="s">
        <v>339</v>
      </c>
      <c r="I492" s="50" t="s">
        <v>52</v>
      </c>
      <c r="J492" s="55" t="s">
        <v>1</v>
      </c>
      <c r="K492" s="55"/>
      <c r="L492" s="129"/>
      <c r="M492" s="129" t="str">
        <f>MATCH(E492,'16 Active Employee List'!C:C,)&amp;" is location"</f>
        <v>#N/A</v>
      </c>
      <c r="N492" s="54" t="str">
        <f>MATCH(E492,'126 Active Google Accounts w co'!C:C,)&amp;" is location"</f>
        <v>#N/A</v>
      </c>
      <c r="O492" s="56" t="s">
        <v>26</v>
      </c>
    </row>
    <row r="493">
      <c r="A493" s="33"/>
      <c r="B493" s="33"/>
      <c r="C493" s="33"/>
      <c r="D493" s="33"/>
      <c r="E493" s="33"/>
      <c r="F493" s="33" t="s">
        <v>208</v>
      </c>
      <c r="G493" s="33" t="s">
        <v>106</v>
      </c>
      <c r="H493" s="33" t="s">
        <v>382</v>
      </c>
      <c r="I493" s="50" t="s">
        <v>51</v>
      </c>
      <c r="J493" s="129"/>
      <c r="K493" s="55"/>
      <c r="L493" s="129"/>
      <c r="M493" s="129" t="str">
        <f>MATCH(E493,'16 Active Employee List'!C:C,)&amp;" is location"</f>
        <v>#N/A</v>
      </c>
      <c r="N493" s="54" t="str">
        <f>MATCH(E493,'126 Active Google Accounts w co'!C:C,)&amp;" is location"</f>
        <v>#N/A</v>
      </c>
      <c r="O493" s="40"/>
    </row>
    <row r="494">
      <c r="A494" s="33"/>
      <c r="B494" s="33"/>
      <c r="C494" s="33"/>
      <c r="D494" s="33"/>
      <c r="E494" s="33"/>
      <c r="F494" s="33" t="s">
        <v>430</v>
      </c>
      <c r="G494" s="33" t="s">
        <v>106</v>
      </c>
      <c r="H494" s="33" t="s">
        <v>360</v>
      </c>
      <c r="I494" s="50" t="s">
        <v>51</v>
      </c>
      <c r="J494" s="55" t="s">
        <v>1</v>
      </c>
      <c r="K494" s="55"/>
      <c r="L494" s="55"/>
      <c r="M494" s="129" t="str">
        <f>MATCH(E494,'16 Active Employee List'!C:C,)&amp;" is location"</f>
        <v>#N/A</v>
      </c>
      <c r="N494" s="54" t="str">
        <f>MATCH(E494,'126 Active Google Accounts w co'!C:C,)&amp;" is location"</f>
        <v>#N/A</v>
      </c>
      <c r="O494" s="40"/>
    </row>
    <row r="495">
      <c r="A495" s="33"/>
      <c r="B495" s="33"/>
      <c r="C495" s="33"/>
      <c r="D495" s="130"/>
      <c r="E495" s="33"/>
      <c r="F495" s="33" t="s">
        <v>431</v>
      </c>
      <c r="G495" s="33" t="s">
        <v>26</v>
      </c>
      <c r="H495" s="33" t="s">
        <v>432</v>
      </c>
      <c r="I495" s="50" t="s">
        <v>51</v>
      </c>
      <c r="J495" s="129"/>
      <c r="K495" s="55"/>
      <c r="L495" s="129"/>
      <c r="M495" s="129" t="str">
        <f>MATCH(E495,'16 Active Employee List'!C:C,)&amp;" is location"</f>
        <v>#N/A</v>
      </c>
      <c r="N495" s="54" t="str">
        <f>MATCH(E495,'126 Active Google Accounts w co'!C:C,)&amp;" is location"</f>
        <v>#N/A</v>
      </c>
      <c r="O495" s="40"/>
    </row>
    <row r="496">
      <c r="A496" s="33"/>
      <c r="B496" s="33"/>
      <c r="C496" s="33"/>
      <c r="D496" s="33"/>
      <c r="E496" s="33"/>
      <c r="F496" s="33" t="s">
        <v>147</v>
      </c>
      <c r="G496" s="33" t="s">
        <v>106</v>
      </c>
      <c r="H496" s="33" t="s">
        <v>369</v>
      </c>
      <c r="I496" s="50" t="s">
        <v>52</v>
      </c>
      <c r="J496" s="55" t="s">
        <v>1</v>
      </c>
      <c r="K496" s="55"/>
      <c r="L496" s="129"/>
      <c r="M496" s="129" t="str">
        <f>MATCH(E496,'16 Active Employee List'!C:C,)&amp;" is location"</f>
        <v>#N/A</v>
      </c>
      <c r="N496" s="54" t="str">
        <f>MATCH(E496,'126 Active Google Accounts w co'!C:C,)&amp;" is location"</f>
        <v>#N/A</v>
      </c>
      <c r="O496" s="56" t="s">
        <v>26</v>
      </c>
    </row>
    <row r="497">
      <c r="A497" s="33"/>
      <c r="B497" s="33"/>
      <c r="C497" s="33"/>
      <c r="D497" s="33"/>
      <c r="E497" s="33"/>
      <c r="F497" s="33" t="s">
        <v>433</v>
      </c>
      <c r="G497" s="33" t="s">
        <v>106</v>
      </c>
      <c r="H497" s="33" t="s">
        <v>341</v>
      </c>
      <c r="I497" s="50" t="s">
        <v>51</v>
      </c>
      <c r="J497" s="55" t="s">
        <v>1</v>
      </c>
      <c r="K497" s="55"/>
      <c r="L497" s="55"/>
      <c r="M497" s="129" t="str">
        <f>MATCH(E497,'16 Active Employee List'!C:C,)&amp;" is location"</f>
        <v>#N/A</v>
      </c>
      <c r="N497" s="54" t="str">
        <f>MATCH(E497,'126 Active Google Accounts w co'!C:C,)&amp;" is location"</f>
        <v>#N/A</v>
      </c>
      <c r="O497" s="40"/>
    </row>
    <row r="498">
      <c r="A498" s="33"/>
      <c r="B498" s="33"/>
      <c r="C498" s="33"/>
      <c r="D498" s="33"/>
      <c r="E498" s="33"/>
      <c r="F498" s="33" t="s">
        <v>434</v>
      </c>
      <c r="G498" s="33" t="s">
        <v>26</v>
      </c>
      <c r="H498" s="130"/>
      <c r="I498" s="50" t="s">
        <v>51</v>
      </c>
      <c r="J498" s="55" t="s">
        <v>1</v>
      </c>
      <c r="K498" s="55"/>
      <c r="L498" s="55"/>
      <c r="M498" s="129" t="str">
        <f>MATCH(E498,'16 Active Employee List'!C:C,)&amp;" is location"</f>
        <v>#N/A</v>
      </c>
      <c r="N498" s="54" t="str">
        <f>MATCH(E498,'126 Active Google Accounts w co'!C:C,)&amp;" is location"</f>
        <v>#N/A</v>
      </c>
      <c r="O498" s="40"/>
    </row>
    <row r="499">
      <c r="A499" s="33"/>
      <c r="B499" s="33"/>
      <c r="C499" s="33"/>
      <c r="D499" s="33"/>
      <c r="E499" s="33"/>
      <c r="F499" s="33" t="s">
        <v>435</v>
      </c>
      <c r="G499" s="33" t="s">
        <v>106</v>
      </c>
      <c r="H499" s="33" t="s">
        <v>365</v>
      </c>
      <c r="I499" s="50" t="s">
        <v>51</v>
      </c>
      <c r="J499" s="129"/>
      <c r="K499" s="55"/>
      <c r="L499" s="129"/>
      <c r="M499" s="129" t="str">
        <f>MATCH(E499,'16 Active Employee List'!C:C,)&amp;" is location"</f>
        <v>#N/A</v>
      </c>
      <c r="N499" s="54" t="str">
        <f>MATCH(E499,'126 Active Google Accounts w co'!C:C,)&amp;" is location"</f>
        <v>#N/A</v>
      </c>
      <c r="O499" s="40"/>
    </row>
    <row r="500">
      <c r="A500" s="33"/>
      <c r="B500" s="33"/>
      <c r="C500" s="33"/>
      <c r="D500" s="33"/>
      <c r="E500" s="33"/>
      <c r="F500" s="33" t="s">
        <v>426</v>
      </c>
      <c r="G500" s="33" t="s">
        <v>106</v>
      </c>
      <c r="H500" s="33" t="s">
        <v>339</v>
      </c>
      <c r="I500" s="50" t="s">
        <v>51</v>
      </c>
      <c r="J500" s="129"/>
      <c r="K500" s="55"/>
      <c r="L500" s="129"/>
      <c r="M500" s="129" t="str">
        <f>MATCH(E500,'16 Active Employee List'!C:C,)&amp;" is location"</f>
        <v>#N/A</v>
      </c>
      <c r="N500" s="54" t="str">
        <f>MATCH(E500,'126 Active Google Accounts w co'!C:C,)&amp;" is location"</f>
        <v>#N/A</v>
      </c>
      <c r="O500" s="40"/>
    </row>
    <row r="501">
      <c r="A501" s="33"/>
      <c r="B501" s="33"/>
      <c r="C501" s="33"/>
      <c r="D501" s="33"/>
      <c r="E501" s="33"/>
      <c r="F501" s="33" t="s">
        <v>323</v>
      </c>
      <c r="G501" s="33" t="s">
        <v>106</v>
      </c>
      <c r="H501" s="33" t="s">
        <v>385</v>
      </c>
      <c r="I501" s="50" t="s">
        <v>51</v>
      </c>
      <c r="J501" s="55" t="s">
        <v>1</v>
      </c>
      <c r="K501" s="55"/>
      <c r="L501" s="55"/>
      <c r="M501" s="129" t="str">
        <f>MATCH(E501,'16 Active Employee List'!C:C,)&amp;" is location"</f>
        <v>#N/A</v>
      </c>
      <c r="N501" s="54" t="str">
        <f>MATCH(E501,'126 Active Google Accounts w co'!C:C,)&amp;" is location"</f>
        <v>#N/A</v>
      </c>
      <c r="O501" s="40"/>
    </row>
    <row r="502">
      <c r="A502" s="33"/>
      <c r="B502" s="33"/>
      <c r="C502" s="33"/>
      <c r="D502" s="33"/>
      <c r="E502" s="33"/>
      <c r="F502" s="33" t="s">
        <v>112</v>
      </c>
      <c r="G502" s="33" t="s">
        <v>106</v>
      </c>
      <c r="H502" s="33" t="s">
        <v>356</v>
      </c>
      <c r="I502" s="50" t="s">
        <v>51</v>
      </c>
      <c r="J502" s="55" t="s">
        <v>1</v>
      </c>
      <c r="K502" s="55"/>
      <c r="L502" s="55"/>
      <c r="M502" s="129" t="str">
        <f>MATCH(E502,'16 Active Employee List'!C:C,)&amp;" is location"</f>
        <v>#N/A</v>
      </c>
      <c r="N502" s="54" t="str">
        <f>MATCH(E502,'126 Active Google Accounts w co'!C:C,)&amp;" is location"</f>
        <v>#N/A</v>
      </c>
      <c r="O502" s="40"/>
    </row>
    <row r="503">
      <c r="A503" s="33"/>
      <c r="B503" s="33"/>
      <c r="C503" s="33"/>
      <c r="D503" s="33"/>
      <c r="E503" s="33"/>
      <c r="F503" s="33" t="s">
        <v>300</v>
      </c>
      <c r="G503" s="33" t="s">
        <v>106</v>
      </c>
      <c r="H503" s="33" t="s">
        <v>339</v>
      </c>
      <c r="I503" s="50" t="s">
        <v>51</v>
      </c>
      <c r="J503" s="129"/>
      <c r="K503" s="55"/>
      <c r="L503" s="129"/>
      <c r="M503" s="129" t="str">
        <f>MATCH(E503,'16 Active Employee List'!C:C,)&amp;" is location"</f>
        <v>#N/A</v>
      </c>
      <c r="N503" s="54" t="str">
        <f>MATCH(E503,'126 Active Google Accounts w co'!C:C,)&amp;" is location"</f>
        <v>#N/A</v>
      </c>
      <c r="O503" s="40"/>
    </row>
    <row r="504">
      <c r="A504" s="33"/>
      <c r="B504" s="33"/>
      <c r="C504" s="33"/>
      <c r="D504" s="33"/>
      <c r="E504" s="33"/>
      <c r="F504" s="33" t="s">
        <v>260</v>
      </c>
      <c r="G504" s="33" t="s">
        <v>26</v>
      </c>
      <c r="H504" s="33" t="s">
        <v>348</v>
      </c>
      <c r="I504" s="50" t="s">
        <v>51</v>
      </c>
      <c r="J504" s="55" t="s">
        <v>1</v>
      </c>
      <c r="K504" s="55"/>
      <c r="L504" s="55"/>
      <c r="M504" s="129" t="str">
        <f>MATCH(E504,'16 Active Employee List'!C:C,)&amp;" is location"</f>
        <v>#N/A</v>
      </c>
      <c r="N504" s="54" t="str">
        <f>MATCH(E504,'126 Active Google Accounts w co'!C:C,)&amp;" is location"</f>
        <v>#N/A</v>
      </c>
      <c r="O504" s="40"/>
    </row>
    <row r="505">
      <c r="A505" s="33"/>
      <c r="B505" s="33"/>
      <c r="C505" s="33"/>
      <c r="D505" s="33"/>
      <c r="E505" s="33"/>
      <c r="F505" s="33" t="s">
        <v>117</v>
      </c>
      <c r="G505" s="33" t="s">
        <v>106</v>
      </c>
      <c r="H505" s="33" t="s">
        <v>359</v>
      </c>
      <c r="I505" s="50" t="s">
        <v>51</v>
      </c>
      <c r="J505" s="129"/>
      <c r="K505" s="55"/>
      <c r="L505" s="129"/>
      <c r="M505" s="129" t="str">
        <f>MATCH(E505,'16 Active Employee List'!C:C,)&amp;" is location"</f>
        <v>#N/A</v>
      </c>
      <c r="N505" s="54" t="str">
        <f>MATCH(E505,'126 Active Google Accounts w co'!C:C,)&amp;" is location"</f>
        <v>#N/A</v>
      </c>
      <c r="O505" s="40"/>
    </row>
    <row r="506">
      <c r="A506" s="33"/>
      <c r="B506" s="33"/>
      <c r="C506" s="33"/>
      <c r="D506" s="33"/>
      <c r="E506" s="33"/>
      <c r="F506" s="33" t="s">
        <v>436</v>
      </c>
      <c r="G506" s="33" t="s">
        <v>106</v>
      </c>
      <c r="H506" s="33" t="s">
        <v>437</v>
      </c>
      <c r="I506" s="50" t="s">
        <v>51</v>
      </c>
      <c r="J506" s="129"/>
      <c r="K506" s="55"/>
      <c r="L506" s="129"/>
      <c r="M506" s="129" t="str">
        <f>MATCH(E506,'16 Active Employee List'!C:C,)&amp;" is location"</f>
        <v>#N/A</v>
      </c>
      <c r="N506" s="54" t="str">
        <f>MATCH(E506,'126 Active Google Accounts w co'!C:C,)&amp;" is location"</f>
        <v>#N/A</v>
      </c>
      <c r="O506" s="40"/>
    </row>
    <row r="507">
      <c r="A507" s="33"/>
      <c r="B507" s="33"/>
      <c r="C507" s="33"/>
      <c r="D507" s="33"/>
      <c r="E507" s="33"/>
      <c r="F507" s="33" t="s">
        <v>438</v>
      </c>
      <c r="G507" s="33" t="s">
        <v>106</v>
      </c>
      <c r="H507" s="33" t="s">
        <v>339</v>
      </c>
      <c r="I507" s="50" t="s">
        <v>51</v>
      </c>
      <c r="J507" s="129"/>
      <c r="K507" s="55"/>
      <c r="L507" s="129"/>
      <c r="M507" s="129" t="str">
        <f>MATCH(E507,'16 Active Employee List'!C:C,)&amp;" is location"</f>
        <v>#N/A</v>
      </c>
      <c r="N507" s="54" t="str">
        <f>MATCH(E507,'126 Active Google Accounts w co'!C:C,)&amp;" is location"</f>
        <v>#N/A</v>
      </c>
      <c r="O507" s="40"/>
    </row>
    <row r="508">
      <c r="A508" s="33"/>
      <c r="B508" s="33"/>
      <c r="C508" s="33"/>
      <c r="D508" s="33"/>
      <c r="E508" s="33"/>
      <c r="F508" s="33" t="s">
        <v>439</v>
      </c>
      <c r="G508" s="33" t="s">
        <v>106</v>
      </c>
      <c r="H508" s="33" t="s">
        <v>365</v>
      </c>
      <c r="I508" s="50" t="s">
        <v>51</v>
      </c>
      <c r="J508" s="55" t="s">
        <v>1</v>
      </c>
      <c r="K508" s="55"/>
      <c r="L508" s="55"/>
      <c r="M508" s="129" t="str">
        <f>MATCH(E508,'16 Active Employee List'!C:C,)&amp;" is location"</f>
        <v>#N/A</v>
      </c>
      <c r="N508" s="54" t="str">
        <f>MATCH(E508,'126 Active Google Accounts w co'!C:C,)&amp;" is location"</f>
        <v>#N/A</v>
      </c>
      <c r="O508" s="40"/>
    </row>
    <row r="509">
      <c r="A509" s="33"/>
      <c r="B509" s="33"/>
      <c r="C509" s="33"/>
      <c r="D509" s="33"/>
      <c r="E509" s="33"/>
      <c r="F509" s="33" t="s">
        <v>440</v>
      </c>
      <c r="G509" s="33" t="s">
        <v>106</v>
      </c>
      <c r="H509" s="33" t="s">
        <v>369</v>
      </c>
      <c r="I509" s="50" t="s">
        <v>51</v>
      </c>
      <c r="J509" s="55" t="s">
        <v>1</v>
      </c>
      <c r="K509" s="55"/>
      <c r="L509" s="55"/>
      <c r="M509" s="129" t="str">
        <f>MATCH(E509,'16 Active Employee List'!C:C,)&amp;" is location"</f>
        <v>#N/A</v>
      </c>
      <c r="N509" s="54" t="str">
        <f>MATCH(E509,'126 Active Google Accounts w co'!C:C,)&amp;" is location"</f>
        <v>#N/A</v>
      </c>
      <c r="O509" s="40"/>
    </row>
    <row r="510">
      <c r="A510" s="33"/>
      <c r="B510" s="33"/>
      <c r="C510" s="33"/>
      <c r="D510" s="33"/>
      <c r="E510" s="33"/>
      <c r="F510" s="33" t="s">
        <v>226</v>
      </c>
      <c r="G510" s="33" t="s">
        <v>106</v>
      </c>
      <c r="H510" s="33" t="s">
        <v>352</v>
      </c>
      <c r="I510" s="50" t="s">
        <v>52</v>
      </c>
      <c r="J510" s="55" t="s">
        <v>1</v>
      </c>
      <c r="K510" s="55"/>
      <c r="L510" s="129"/>
      <c r="M510" s="129" t="str">
        <f>MATCH(E510,'16 Active Employee List'!C:C,)&amp;" is location"</f>
        <v>#N/A</v>
      </c>
      <c r="N510" s="54" t="str">
        <f>MATCH(E510,'126 Active Google Accounts w co'!C:C,)&amp;" is location"</f>
        <v>#N/A</v>
      </c>
      <c r="O510" s="56" t="s">
        <v>26</v>
      </c>
    </row>
    <row r="511">
      <c r="A511" s="33"/>
      <c r="B511" s="33"/>
      <c r="C511" s="33"/>
      <c r="D511" s="33"/>
      <c r="E511" s="33"/>
      <c r="F511" s="33" t="s">
        <v>159</v>
      </c>
      <c r="G511" s="33" t="s">
        <v>106</v>
      </c>
      <c r="H511" s="33" t="s">
        <v>339</v>
      </c>
      <c r="I511" s="50" t="s">
        <v>51</v>
      </c>
      <c r="J511" s="129"/>
      <c r="K511" s="55"/>
      <c r="L511" s="129"/>
      <c r="M511" s="129" t="str">
        <f>MATCH(E511,'16 Active Employee List'!C:C,)&amp;" is location"</f>
        <v>#N/A</v>
      </c>
      <c r="N511" s="54" t="str">
        <f>MATCH(E511,'126 Active Google Accounts w co'!C:C,)&amp;" is location"</f>
        <v>#N/A</v>
      </c>
      <c r="O511" s="40"/>
    </row>
    <row r="512">
      <c r="A512" s="33"/>
      <c r="B512" s="33"/>
      <c r="C512" s="33"/>
      <c r="D512" s="33"/>
      <c r="E512" s="33"/>
      <c r="F512" s="33" t="s">
        <v>209</v>
      </c>
      <c r="G512" s="33" t="s">
        <v>26</v>
      </c>
      <c r="H512" s="130"/>
      <c r="I512" s="50" t="s">
        <v>52</v>
      </c>
      <c r="J512" s="55" t="s">
        <v>1</v>
      </c>
      <c r="K512" s="55"/>
      <c r="L512" s="129"/>
      <c r="M512" s="129" t="str">
        <f>MATCH(E512,'16 Active Employee List'!C:C,)&amp;" is location"</f>
        <v>#N/A</v>
      </c>
      <c r="N512" s="54" t="str">
        <f>MATCH(E512,'126 Active Google Accounts w co'!C:C,)&amp;" is location"</f>
        <v>#N/A</v>
      </c>
      <c r="O512" s="56" t="s">
        <v>26</v>
      </c>
    </row>
    <row r="513">
      <c r="A513" s="33"/>
      <c r="B513" s="33"/>
      <c r="C513" s="33"/>
      <c r="D513" s="33"/>
      <c r="E513" s="33"/>
      <c r="F513" s="33" t="s">
        <v>141</v>
      </c>
      <c r="G513" s="33" t="s">
        <v>106</v>
      </c>
      <c r="H513" s="33" t="s">
        <v>385</v>
      </c>
      <c r="I513" s="50" t="s">
        <v>51</v>
      </c>
      <c r="J513" s="129"/>
      <c r="K513" s="55"/>
      <c r="L513" s="129"/>
      <c r="M513" s="129" t="str">
        <f>MATCH(E513,'16 Active Employee List'!C:C,)&amp;" is location"</f>
        <v>#N/A</v>
      </c>
      <c r="N513" s="54" t="str">
        <f>MATCH(E513,'126 Active Google Accounts w co'!C:C,)&amp;" is location"</f>
        <v>#N/A</v>
      </c>
      <c r="O513" s="40"/>
    </row>
    <row r="514">
      <c r="A514" s="33"/>
      <c r="B514" s="33"/>
      <c r="C514" s="33"/>
      <c r="D514" s="33"/>
      <c r="E514" s="33"/>
      <c r="F514" s="33" t="s">
        <v>441</v>
      </c>
      <c r="G514" s="33" t="s">
        <v>106</v>
      </c>
      <c r="H514" s="33" t="s">
        <v>357</v>
      </c>
      <c r="I514" s="50" t="s">
        <v>51</v>
      </c>
      <c r="J514" s="129"/>
      <c r="K514" s="55"/>
      <c r="L514" s="129"/>
      <c r="M514" s="129" t="str">
        <f>MATCH(E514,'16 Active Employee List'!C:C,)&amp;" is location"</f>
        <v>#N/A</v>
      </c>
      <c r="N514" s="54" t="str">
        <f>MATCH(E514,'126 Active Google Accounts w co'!C:C,)&amp;" is location"</f>
        <v>#N/A</v>
      </c>
      <c r="O514" s="40"/>
    </row>
    <row r="515">
      <c r="A515" s="33"/>
      <c r="B515" s="33"/>
      <c r="C515" s="33"/>
      <c r="D515" s="33"/>
      <c r="E515" s="33"/>
      <c r="F515" s="33" t="s">
        <v>188</v>
      </c>
      <c r="G515" s="33" t="s">
        <v>106</v>
      </c>
      <c r="H515" s="33" t="s">
        <v>339</v>
      </c>
      <c r="I515" s="50" t="s">
        <v>51</v>
      </c>
      <c r="J515" s="55" t="s">
        <v>1</v>
      </c>
      <c r="K515" s="55"/>
      <c r="L515" s="55"/>
      <c r="M515" s="129" t="str">
        <f>MATCH(E515,'16 Active Employee List'!C:C,)&amp;" is location"</f>
        <v>#N/A</v>
      </c>
      <c r="N515" s="54" t="str">
        <f>MATCH(E515,'126 Active Google Accounts w co'!C:C,)&amp;" is location"</f>
        <v>#N/A</v>
      </c>
      <c r="O515" s="40"/>
    </row>
    <row r="516">
      <c r="A516" s="33"/>
      <c r="B516" s="33"/>
      <c r="C516" s="33"/>
      <c r="D516" s="33"/>
      <c r="E516" s="33"/>
      <c r="F516" s="33" t="s">
        <v>442</v>
      </c>
      <c r="G516" s="33" t="s">
        <v>106</v>
      </c>
      <c r="H516" s="33" t="s">
        <v>352</v>
      </c>
      <c r="I516" s="50" t="s">
        <v>51</v>
      </c>
      <c r="J516" s="55" t="s">
        <v>1</v>
      </c>
      <c r="K516" s="55"/>
      <c r="L516" s="55"/>
      <c r="M516" s="129" t="str">
        <f>MATCH(E516,'16 Active Employee List'!C:C,)&amp;" is location"</f>
        <v>#N/A</v>
      </c>
      <c r="N516" s="54" t="str">
        <f>MATCH(E516,'126 Active Google Accounts w co'!C:C,)&amp;" is location"</f>
        <v>#N/A</v>
      </c>
      <c r="O516" s="40"/>
    </row>
    <row r="517">
      <c r="A517" s="33"/>
      <c r="B517" s="33"/>
      <c r="C517" s="33"/>
      <c r="D517" s="33"/>
      <c r="E517" s="33"/>
      <c r="F517" s="33" t="s">
        <v>262</v>
      </c>
      <c r="G517" s="33" t="s">
        <v>106</v>
      </c>
      <c r="H517" s="33" t="s">
        <v>346</v>
      </c>
      <c r="I517" s="50" t="s">
        <v>51</v>
      </c>
      <c r="J517" s="129"/>
      <c r="K517" s="55"/>
      <c r="L517" s="129"/>
      <c r="M517" s="129" t="str">
        <f>MATCH(E517,'16 Active Employee List'!C:C,)&amp;" is location"</f>
        <v>#N/A</v>
      </c>
      <c r="N517" s="54" t="str">
        <f>MATCH(E517,'126 Active Google Accounts w co'!C:C,)&amp;" is location"</f>
        <v>#N/A</v>
      </c>
      <c r="O517" s="40"/>
    </row>
    <row r="518">
      <c r="A518" s="33"/>
      <c r="B518" s="33"/>
      <c r="C518" s="33"/>
      <c r="D518" s="33"/>
      <c r="E518" s="33"/>
      <c r="F518" s="33" t="s">
        <v>443</v>
      </c>
      <c r="G518" s="33" t="s">
        <v>106</v>
      </c>
      <c r="H518" s="33" t="s">
        <v>365</v>
      </c>
      <c r="I518" s="50" t="s">
        <v>51</v>
      </c>
      <c r="J518" s="129"/>
      <c r="K518" s="55"/>
      <c r="L518" s="129"/>
      <c r="M518" s="129" t="str">
        <f>MATCH(E518,'16 Active Employee List'!C:C,)&amp;" is location"</f>
        <v>#N/A</v>
      </c>
      <c r="N518" s="54" t="str">
        <f>MATCH(E518,'126 Active Google Accounts w co'!C:C,)&amp;" is location"</f>
        <v>#N/A</v>
      </c>
      <c r="O518" s="40"/>
    </row>
    <row r="519">
      <c r="A519" s="33"/>
      <c r="B519" s="33"/>
      <c r="C519" s="33"/>
      <c r="D519" s="33"/>
      <c r="E519" s="33"/>
      <c r="F519" s="33" t="s">
        <v>138</v>
      </c>
      <c r="G519" s="33" t="s">
        <v>106</v>
      </c>
      <c r="H519" s="33" t="s">
        <v>339</v>
      </c>
      <c r="I519" s="50" t="s">
        <v>51</v>
      </c>
      <c r="J519" s="129"/>
      <c r="K519" s="55"/>
      <c r="L519" s="129"/>
      <c r="M519" s="129" t="str">
        <f>MATCH(E519,'16 Active Employee List'!C:C,)&amp;" is location"</f>
        <v>#N/A</v>
      </c>
      <c r="N519" s="54" t="str">
        <f>MATCH(E519,'126 Active Google Accounts w co'!C:C,)&amp;" is location"</f>
        <v>#N/A</v>
      </c>
      <c r="O519" s="40"/>
    </row>
    <row r="520">
      <c r="A520" s="33"/>
      <c r="B520" s="33"/>
      <c r="C520" s="33"/>
      <c r="D520" s="33"/>
      <c r="E520" s="33"/>
      <c r="F520" s="33" t="s">
        <v>294</v>
      </c>
      <c r="G520" s="33" t="s">
        <v>106</v>
      </c>
      <c r="H520" s="33" t="s">
        <v>339</v>
      </c>
      <c r="I520" s="50" t="s">
        <v>51</v>
      </c>
      <c r="J520" s="129"/>
      <c r="K520" s="55"/>
      <c r="L520" s="129"/>
      <c r="M520" s="129" t="str">
        <f>MATCH(E520,'16 Active Employee List'!C:C,)&amp;" is location"</f>
        <v>#N/A</v>
      </c>
      <c r="N520" s="54" t="str">
        <f>MATCH(E520,'126 Active Google Accounts w co'!C:C,)&amp;" is location"</f>
        <v>#N/A</v>
      </c>
      <c r="O520" s="40"/>
    </row>
    <row r="521">
      <c r="A521" s="33"/>
      <c r="B521" s="33"/>
      <c r="C521" s="33"/>
      <c r="D521" s="33"/>
      <c r="E521" s="33"/>
      <c r="F521" s="33" t="s">
        <v>444</v>
      </c>
      <c r="G521" s="33" t="s">
        <v>26</v>
      </c>
      <c r="H521" s="33" t="s">
        <v>348</v>
      </c>
      <c r="I521" s="50" t="s">
        <v>51</v>
      </c>
      <c r="J521" s="55" t="s">
        <v>1</v>
      </c>
      <c r="K521" s="55"/>
      <c r="L521" s="55"/>
      <c r="M521" s="129" t="str">
        <f>MATCH(E521,'16 Active Employee List'!C:C,)&amp;" is location"</f>
        <v>#N/A</v>
      </c>
      <c r="N521" s="54" t="str">
        <f>MATCH(E521,'126 Active Google Accounts w co'!C:C,)&amp;" is location"</f>
        <v>#N/A</v>
      </c>
      <c r="O521" s="40"/>
    </row>
    <row r="522">
      <c r="A522" s="33"/>
      <c r="B522" s="33"/>
      <c r="C522" s="33"/>
      <c r="D522" s="33"/>
      <c r="E522" s="33"/>
      <c r="F522" s="33" t="s">
        <v>171</v>
      </c>
      <c r="G522" s="33" t="s">
        <v>106</v>
      </c>
      <c r="H522" s="33" t="s">
        <v>352</v>
      </c>
      <c r="I522" s="50" t="s">
        <v>52</v>
      </c>
      <c r="J522" s="55" t="s">
        <v>1</v>
      </c>
      <c r="K522" s="55"/>
      <c r="L522" s="129"/>
      <c r="M522" s="129" t="str">
        <f>MATCH(E522,'16 Active Employee List'!C:C,)&amp;" is location"</f>
        <v>#N/A</v>
      </c>
      <c r="N522" s="54" t="str">
        <f>MATCH(E522,'126 Active Google Accounts w co'!C:C,)&amp;" is location"</f>
        <v>#N/A</v>
      </c>
      <c r="O522" s="56" t="s">
        <v>26</v>
      </c>
    </row>
    <row r="523">
      <c r="A523" s="33"/>
      <c r="B523" s="33"/>
      <c r="C523" s="33"/>
      <c r="D523" s="33"/>
      <c r="E523" s="33"/>
      <c r="F523" s="33" t="s">
        <v>445</v>
      </c>
      <c r="G523" s="33" t="s">
        <v>106</v>
      </c>
      <c r="H523" s="33" t="s">
        <v>358</v>
      </c>
      <c r="I523" s="50" t="s">
        <v>51</v>
      </c>
      <c r="J523" s="129"/>
      <c r="K523" s="55"/>
      <c r="L523" s="129"/>
      <c r="M523" s="129" t="str">
        <f>MATCH(E523,'16 Active Employee List'!C:C,)&amp;" is location"</f>
        <v>#N/A</v>
      </c>
      <c r="N523" s="54" t="str">
        <f>MATCH(E523,'126 Active Google Accounts w co'!C:C,)&amp;" is location"</f>
        <v>#N/A</v>
      </c>
      <c r="O523" s="40"/>
    </row>
    <row r="524">
      <c r="A524" s="33"/>
      <c r="B524" s="33"/>
      <c r="C524" s="33"/>
      <c r="D524" s="33"/>
      <c r="E524" s="33"/>
      <c r="F524" s="33" t="s">
        <v>193</v>
      </c>
      <c r="G524" s="33" t="s">
        <v>106</v>
      </c>
      <c r="H524" s="33" t="s">
        <v>339</v>
      </c>
      <c r="I524" s="50" t="s">
        <v>51</v>
      </c>
      <c r="J524" s="129"/>
      <c r="K524" s="55"/>
      <c r="L524" s="129"/>
      <c r="M524" s="129" t="str">
        <f>MATCH(E524,'16 Active Employee List'!C:C,)&amp;" is location"</f>
        <v>#N/A</v>
      </c>
      <c r="N524" s="54" t="str">
        <f>MATCH(E524,'126 Active Google Accounts w co'!C:C,)&amp;" is location"</f>
        <v>#N/A</v>
      </c>
      <c r="O524" s="40"/>
    </row>
    <row r="525">
      <c r="A525" s="33"/>
      <c r="B525" s="33"/>
      <c r="C525" s="33"/>
      <c r="D525" s="33"/>
      <c r="E525" s="33"/>
      <c r="F525" s="33" t="s">
        <v>308</v>
      </c>
      <c r="G525" s="33" t="s">
        <v>106</v>
      </c>
      <c r="H525" s="33" t="s">
        <v>339</v>
      </c>
      <c r="I525" s="50" t="s">
        <v>51</v>
      </c>
      <c r="J525" s="129"/>
      <c r="K525" s="55"/>
      <c r="L525" s="129"/>
      <c r="M525" s="129" t="str">
        <f>MATCH(E525,'16 Active Employee List'!C:C,)&amp;" is location"</f>
        <v>#N/A</v>
      </c>
      <c r="N525" s="54" t="str">
        <f>MATCH(E525,'126 Active Google Accounts w co'!C:C,)&amp;" is location"</f>
        <v>#N/A</v>
      </c>
      <c r="O525" s="40"/>
    </row>
    <row r="526">
      <c r="A526" s="33"/>
      <c r="B526" s="33"/>
      <c r="C526" s="33"/>
      <c r="D526" s="33"/>
      <c r="E526" s="33"/>
      <c r="F526" s="33" t="s">
        <v>178</v>
      </c>
      <c r="G526" s="33" t="s">
        <v>106</v>
      </c>
      <c r="H526" s="33" t="s">
        <v>339</v>
      </c>
      <c r="I526" s="50" t="s">
        <v>51</v>
      </c>
      <c r="J526" s="129"/>
      <c r="K526" s="55"/>
      <c r="L526" s="129"/>
      <c r="M526" s="129" t="str">
        <f>MATCH(E526,'16 Active Employee List'!C:C,)&amp;" is location"</f>
        <v>#N/A</v>
      </c>
      <c r="N526" s="54" t="str">
        <f>MATCH(E526,'126 Active Google Accounts w co'!C:C,)&amp;" is location"</f>
        <v>#N/A</v>
      </c>
      <c r="O526" s="40"/>
    </row>
    <row r="527">
      <c r="A527" s="33"/>
      <c r="B527" s="33"/>
      <c r="C527" s="33"/>
      <c r="D527" s="33"/>
      <c r="E527" s="33"/>
      <c r="F527" s="33" t="s">
        <v>278</v>
      </c>
      <c r="G527" s="33" t="s">
        <v>106</v>
      </c>
      <c r="H527" s="33" t="s">
        <v>367</v>
      </c>
      <c r="I527" s="50" t="s">
        <v>51</v>
      </c>
      <c r="J527" s="55" t="s">
        <v>1</v>
      </c>
      <c r="K527" s="55"/>
      <c r="L527" s="55"/>
      <c r="M527" s="129" t="str">
        <f>MATCH(E527,'16 Active Employee List'!C:C,)&amp;" is location"</f>
        <v>#N/A</v>
      </c>
      <c r="N527" s="54" t="str">
        <f>MATCH(E527,'126 Active Google Accounts w co'!C:C,)&amp;" is location"</f>
        <v>#N/A</v>
      </c>
      <c r="O527" s="40"/>
    </row>
    <row r="528">
      <c r="A528" s="33"/>
      <c r="B528" s="33"/>
      <c r="C528" s="33"/>
      <c r="D528" s="33"/>
      <c r="E528" s="33"/>
      <c r="F528" s="33" t="s">
        <v>141</v>
      </c>
      <c r="G528" s="33" t="s">
        <v>26</v>
      </c>
      <c r="H528" s="33" t="s">
        <v>348</v>
      </c>
      <c r="I528" s="50" t="s">
        <v>51</v>
      </c>
      <c r="J528" s="55" t="s">
        <v>1</v>
      </c>
      <c r="K528" s="55"/>
      <c r="L528" s="55"/>
      <c r="M528" s="129" t="str">
        <f>MATCH(E528,'16 Active Employee List'!C:C,)&amp;" is location"</f>
        <v>#N/A</v>
      </c>
      <c r="N528" s="54" t="str">
        <f>MATCH(E528,'126 Active Google Accounts w co'!C:C,)&amp;" is location"</f>
        <v>#N/A</v>
      </c>
      <c r="O528" s="40"/>
    </row>
    <row r="529">
      <c r="A529" s="33"/>
      <c r="B529" s="33"/>
      <c r="C529" s="33"/>
      <c r="D529" s="130"/>
      <c r="E529" s="33"/>
      <c r="F529" s="33" t="s">
        <v>166</v>
      </c>
      <c r="G529" s="33" t="s">
        <v>26</v>
      </c>
      <c r="H529" s="130"/>
      <c r="I529" s="50" t="s">
        <v>51</v>
      </c>
      <c r="J529" s="129"/>
      <c r="K529" s="55"/>
      <c r="L529" s="129"/>
      <c r="M529" s="129" t="str">
        <f>MATCH(E529,'16 Active Employee List'!C:C,)&amp;" is location"</f>
        <v>#N/A</v>
      </c>
      <c r="N529" s="54" t="str">
        <f>MATCH(E529,'126 Active Google Accounts w co'!C:C,)&amp;" is location"</f>
        <v>#N/A</v>
      </c>
      <c r="O529" s="40"/>
    </row>
    <row r="530">
      <c r="A530" s="33"/>
      <c r="B530" s="33"/>
      <c r="C530" s="33"/>
      <c r="D530" s="33"/>
      <c r="E530" s="33"/>
      <c r="F530" s="33" t="s">
        <v>171</v>
      </c>
      <c r="G530" s="33" t="s">
        <v>106</v>
      </c>
      <c r="H530" s="33" t="s">
        <v>382</v>
      </c>
      <c r="I530" s="50" t="s">
        <v>51</v>
      </c>
      <c r="J530" s="129"/>
      <c r="K530" s="55"/>
      <c r="L530" s="129"/>
      <c r="M530" s="129" t="str">
        <f>MATCH(E530,'16 Active Employee List'!C:C,)&amp;" is location"</f>
        <v>#N/A</v>
      </c>
      <c r="N530" s="54" t="str">
        <f>MATCH(E530,'126 Active Google Accounts w co'!C:C,)&amp;" is location"</f>
        <v>#N/A</v>
      </c>
      <c r="O530" s="40"/>
    </row>
    <row r="531">
      <c r="A531" s="33"/>
      <c r="B531" s="33"/>
      <c r="C531" s="33"/>
      <c r="D531" s="33"/>
      <c r="E531" s="33"/>
      <c r="F531" s="33" t="s">
        <v>195</v>
      </c>
      <c r="G531" s="33" t="s">
        <v>26</v>
      </c>
      <c r="H531" s="33" t="s">
        <v>446</v>
      </c>
      <c r="I531" s="50" t="s">
        <v>51</v>
      </c>
      <c r="J531" s="129"/>
      <c r="K531" s="55"/>
      <c r="L531" s="129"/>
      <c r="M531" s="129" t="str">
        <f>MATCH(E531,'16 Active Employee List'!C:C,)&amp;" is location"</f>
        <v>#N/A</v>
      </c>
      <c r="N531" s="54" t="str">
        <f>MATCH(E531,'126 Active Google Accounts w co'!C:C,)&amp;" is location"</f>
        <v>#N/A</v>
      </c>
      <c r="O531" s="40"/>
    </row>
    <row r="532">
      <c r="A532" s="33"/>
      <c r="B532" s="33"/>
      <c r="C532" s="33"/>
      <c r="D532" s="33"/>
      <c r="E532" s="33"/>
      <c r="F532" s="33" t="s">
        <v>447</v>
      </c>
      <c r="G532" s="33" t="s">
        <v>26</v>
      </c>
      <c r="H532" s="33" t="s">
        <v>348</v>
      </c>
      <c r="I532" s="50" t="s">
        <v>51</v>
      </c>
      <c r="J532" s="55" t="s">
        <v>1</v>
      </c>
      <c r="K532" s="55"/>
      <c r="L532" s="55"/>
      <c r="M532" s="129" t="str">
        <f>MATCH(E532,'16 Active Employee List'!C:C,)&amp;" is location"</f>
        <v>#N/A</v>
      </c>
      <c r="N532" s="54" t="str">
        <f>MATCH(E532,'126 Active Google Accounts w co'!C:C,)&amp;" is location"</f>
        <v>#N/A</v>
      </c>
      <c r="O532" s="40"/>
    </row>
    <row r="533">
      <c r="A533" s="33"/>
      <c r="B533" s="33"/>
      <c r="C533" s="33"/>
      <c r="D533" s="33"/>
      <c r="E533" s="33"/>
      <c r="F533" s="33" t="s">
        <v>448</v>
      </c>
      <c r="G533" s="33" t="s">
        <v>106</v>
      </c>
      <c r="H533" s="33" t="s">
        <v>359</v>
      </c>
      <c r="I533" s="50" t="s">
        <v>51</v>
      </c>
      <c r="J533" s="55" t="s">
        <v>1</v>
      </c>
      <c r="K533" s="55"/>
      <c r="L533" s="55"/>
      <c r="M533" s="129" t="str">
        <f>MATCH(E533,'16 Active Employee List'!C:C,)&amp;" is location"</f>
        <v>#N/A</v>
      </c>
      <c r="N533" s="54" t="str">
        <f>MATCH(E533,'126 Active Google Accounts w co'!C:C,)&amp;" is location"</f>
        <v>#N/A</v>
      </c>
      <c r="O533" s="40"/>
    </row>
    <row r="534">
      <c r="A534" s="33"/>
      <c r="B534" s="33"/>
      <c r="C534" s="33"/>
      <c r="D534" s="33"/>
      <c r="E534" s="33"/>
      <c r="F534" s="33" t="s">
        <v>370</v>
      </c>
      <c r="G534" s="33" t="s">
        <v>106</v>
      </c>
      <c r="H534" s="33" t="s">
        <v>339</v>
      </c>
      <c r="I534" s="50" t="s">
        <v>51</v>
      </c>
      <c r="J534" s="55" t="s">
        <v>1</v>
      </c>
      <c r="K534" s="55"/>
      <c r="L534" s="55"/>
      <c r="M534" s="129" t="str">
        <f>MATCH(E534,'16 Active Employee List'!C:C,)&amp;" is location"</f>
        <v>#N/A</v>
      </c>
      <c r="N534" s="54" t="str">
        <f>MATCH(E534,'126 Active Google Accounts w co'!C:C,)&amp;" is location"</f>
        <v>#N/A</v>
      </c>
      <c r="O534" s="40"/>
    </row>
    <row r="535">
      <c r="A535" s="33"/>
      <c r="B535" s="33"/>
      <c r="C535" s="33"/>
      <c r="D535" s="33"/>
      <c r="E535" s="33"/>
      <c r="F535" s="33" t="s">
        <v>112</v>
      </c>
      <c r="G535" s="33" t="s">
        <v>106</v>
      </c>
      <c r="H535" s="33" t="s">
        <v>449</v>
      </c>
      <c r="I535" s="50" t="s">
        <v>51</v>
      </c>
      <c r="J535" s="55" t="s">
        <v>1</v>
      </c>
      <c r="K535" s="55"/>
      <c r="L535" s="55"/>
      <c r="M535" s="129" t="str">
        <f>MATCH(E535,'16 Active Employee List'!C:C,)&amp;" is location"</f>
        <v>#N/A</v>
      </c>
      <c r="N535" s="54" t="str">
        <f>MATCH(E535,'126 Active Google Accounts w co'!C:C,)&amp;" is location"</f>
        <v>#N/A</v>
      </c>
      <c r="O535" s="40"/>
    </row>
    <row r="536">
      <c r="A536" s="33"/>
      <c r="B536" s="33"/>
      <c r="C536" s="33"/>
      <c r="D536" s="33"/>
      <c r="E536" s="33"/>
      <c r="F536" s="33" t="s">
        <v>112</v>
      </c>
      <c r="G536" s="33" t="s">
        <v>106</v>
      </c>
      <c r="H536" s="33" t="s">
        <v>356</v>
      </c>
      <c r="I536" s="50" t="s">
        <v>52</v>
      </c>
      <c r="J536" s="55" t="s">
        <v>1</v>
      </c>
      <c r="K536" s="55"/>
      <c r="L536" s="129"/>
      <c r="M536" s="129" t="str">
        <f>MATCH(E536,'16 Active Employee List'!C:C,)&amp;" is location"</f>
        <v>#N/A</v>
      </c>
      <c r="N536" s="54" t="str">
        <f>MATCH(E536,'126 Active Google Accounts w co'!C:C,)&amp;" is location"</f>
        <v>#N/A</v>
      </c>
      <c r="O536" s="56" t="s">
        <v>26</v>
      </c>
    </row>
    <row r="537">
      <c r="A537" s="33"/>
      <c r="B537" s="33"/>
      <c r="C537" s="33"/>
      <c r="D537" s="33"/>
      <c r="E537" s="33"/>
      <c r="F537" s="33" t="s">
        <v>450</v>
      </c>
      <c r="G537" s="33" t="s">
        <v>106</v>
      </c>
      <c r="H537" s="33" t="s">
        <v>339</v>
      </c>
      <c r="I537" s="50" t="s">
        <v>51</v>
      </c>
      <c r="J537" s="129"/>
      <c r="K537" s="55"/>
      <c r="L537" s="129"/>
      <c r="M537" s="129" t="str">
        <f>MATCH(E537,'16 Active Employee List'!C:C,)&amp;" is location"</f>
        <v>#N/A</v>
      </c>
      <c r="N537" s="54" t="str">
        <f>MATCH(E537,'126 Active Google Accounts w co'!C:C,)&amp;" is location"</f>
        <v>#N/A</v>
      </c>
      <c r="O537" s="40"/>
    </row>
    <row r="538">
      <c r="A538" s="33"/>
      <c r="B538" s="33"/>
      <c r="C538" s="33"/>
      <c r="D538" s="33"/>
      <c r="E538" s="33"/>
      <c r="F538" s="33" t="s">
        <v>451</v>
      </c>
      <c r="G538" s="33" t="s">
        <v>106</v>
      </c>
      <c r="H538" s="33" t="s">
        <v>339</v>
      </c>
      <c r="I538" s="50" t="s">
        <v>51</v>
      </c>
      <c r="J538" s="55" t="s">
        <v>1</v>
      </c>
      <c r="K538" s="55"/>
      <c r="L538" s="55"/>
      <c r="M538" s="129" t="str">
        <f>MATCH(E538,'16 Active Employee List'!C:C,)&amp;" is location"</f>
        <v>#N/A</v>
      </c>
      <c r="N538" s="54" t="str">
        <f>MATCH(E538,'126 Active Google Accounts w co'!C:C,)&amp;" is location"</f>
        <v>#N/A</v>
      </c>
      <c r="O538" s="40"/>
    </row>
    <row r="539">
      <c r="A539" s="33"/>
      <c r="B539" s="33"/>
      <c r="C539" s="33"/>
      <c r="D539" s="33"/>
      <c r="E539" s="33"/>
      <c r="F539" s="33" t="s">
        <v>133</v>
      </c>
      <c r="G539" s="33" t="s">
        <v>106</v>
      </c>
      <c r="H539" s="33" t="s">
        <v>339</v>
      </c>
      <c r="I539" s="50" t="s">
        <v>51</v>
      </c>
      <c r="J539" s="55" t="s">
        <v>1</v>
      </c>
      <c r="K539" s="55"/>
      <c r="L539" s="55"/>
      <c r="M539" s="129" t="str">
        <f>MATCH(E539,'16 Active Employee List'!C:C,)&amp;" is location"</f>
        <v>#N/A</v>
      </c>
      <c r="N539" s="54" t="str">
        <f>MATCH(E539,'126 Active Google Accounts w co'!C:C,)&amp;" is location"</f>
        <v>#N/A</v>
      </c>
      <c r="O539" s="40"/>
    </row>
    <row r="540">
      <c r="A540" s="33"/>
      <c r="B540" s="33"/>
      <c r="C540" s="33"/>
      <c r="D540" s="33"/>
      <c r="E540" s="33"/>
      <c r="F540" s="33" t="s">
        <v>203</v>
      </c>
      <c r="G540" s="33" t="s">
        <v>106</v>
      </c>
      <c r="H540" s="33" t="s">
        <v>339</v>
      </c>
      <c r="I540" s="50" t="s">
        <v>51</v>
      </c>
      <c r="J540" s="55" t="s">
        <v>1</v>
      </c>
      <c r="K540" s="55"/>
      <c r="L540" s="55"/>
      <c r="M540" s="129" t="str">
        <f>MATCH(E540,'16 Active Employee List'!C:C,)&amp;" is location"</f>
        <v>#N/A</v>
      </c>
      <c r="N540" s="54" t="str">
        <f>MATCH(E540,'126 Active Google Accounts w co'!C:C,)&amp;" is location"</f>
        <v>#N/A</v>
      </c>
      <c r="O540" s="40"/>
    </row>
    <row r="541">
      <c r="A541" s="33"/>
      <c r="B541" s="33"/>
      <c r="C541" s="33"/>
      <c r="D541" s="33"/>
      <c r="E541" s="33"/>
      <c r="F541" s="33" t="s">
        <v>199</v>
      </c>
      <c r="G541" s="33" t="s">
        <v>106</v>
      </c>
      <c r="H541" s="33" t="s">
        <v>352</v>
      </c>
      <c r="I541" s="50" t="s">
        <v>51</v>
      </c>
      <c r="J541" s="55" t="s">
        <v>1</v>
      </c>
      <c r="K541" s="55"/>
      <c r="L541" s="55"/>
      <c r="M541" s="129" t="str">
        <f>MATCH(E541,'16 Active Employee List'!C:C,)&amp;" is location"</f>
        <v>#N/A</v>
      </c>
      <c r="N541" s="54" t="str">
        <f>MATCH(E541,'126 Active Google Accounts w co'!C:C,)&amp;" is location"</f>
        <v>#N/A</v>
      </c>
      <c r="O541" s="40"/>
    </row>
    <row r="542">
      <c r="A542" s="33"/>
      <c r="B542" s="33"/>
      <c r="C542" s="33"/>
      <c r="D542" s="33"/>
      <c r="E542" s="33"/>
      <c r="F542" s="33" t="s">
        <v>294</v>
      </c>
      <c r="G542" s="33" t="s">
        <v>106</v>
      </c>
      <c r="H542" s="33" t="s">
        <v>367</v>
      </c>
      <c r="I542" s="50" t="s">
        <v>51</v>
      </c>
      <c r="J542" s="55" t="s">
        <v>1</v>
      </c>
      <c r="K542" s="55"/>
      <c r="L542" s="55"/>
      <c r="M542" s="129" t="str">
        <f>MATCH(E542,'16 Active Employee List'!C:C,)&amp;" is location"</f>
        <v>#N/A</v>
      </c>
      <c r="N542" s="54" t="str">
        <f>MATCH(E542,'126 Active Google Accounts w co'!C:C,)&amp;" is location"</f>
        <v>#N/A</v>
      </c>
      <c r="O542" s="40"/>
    </row>
    <row r="543">
      <c r="A543" s="33"/>
      <c r="B543" s="33"/>
      <c r="C543" s="33"/>
      <c r="D543" s="33"/>
      <c r="E543" s="33"/>
      <c r="F543" s="33" t="s">
        <v>452</v>
      </c>
      <c r="G543" s="33" t="s">
        <v>106</v>
      </c>
      <c r="H543" s="33" t="s">
        <v>365</v>
      </c>
      <c r="I543" s="50" t="s">
        <v>51</v>
      </c>
      <c r="J543" s="55" t="s">
        <v>1</v>
      </c>
      <c r="K543" s="55"/>
      <c r="L543" s="55"/>
      <c r="M543" s="129" t="str">
        <f>MATCH(E543,'16 Active Employee List'!C:C,)&amp;" is location"</f>
        <v>#N/A</v>
      </c>
      <c r="N543" s="54" t="str">
        <f>MATCH(E543,'126 Active Google Accounts w co'!C:C,)&amp;" is location"</f>
        <v>#N/A</v>
      </c>
      <c r="O543" s="40"/>
    </row>
    <row r="544">
      <c r="A544" s="33"/>
      <c r="B544" s="33"/>
      <c r="C544" s="33"/>
      <c r="D544" s="33"/>
      <c r="E544" s="33"/>
      <c r="F544" s="33" t="s">
        <v>152</v>
      </c>
      <c r="G544" s="33" t="s">
        <v>106</v>
      </c>
      <c r="H544" s="33" t="s">
        <v>339</v>
      </c>
      <c r="I544" s="50" t="s">
        <v>51</v>
      </c>
      <c r="J544" s="129"/>
      <c r="K544" s="55"/>
      <c r="L544" s="129"/>
      <c r="M544" s="129" t="str">
        <f>MATCH(E544,'16 Active Employee List'!C:C,)&amp;" is location"</f>
        <v>#N/A</v>
      </c>
      <c r="N544" s="54" t="str">
        <f>MATCH(E544,'126 Active Google Accounts w co'!C:C,)&amp;" is location"</f>
        <v>#N/A</v>
      </c>
      <c r="O544" s="40"/>
    </row>
    <row r="545">
      <c r="A545" s="33"/>
      <c r="B545" s="33"/>
      <c r="C545" s="33"/>
      <c r="D545" s="130"/>
      <c r="E545" s="33"/>
      <c r="F545" s="33" t="s">
        <v>310</v>
      </c>
      <c r="G545" s="33" t="s">
        <v>106</v>
      </c>
      <c r="H545" s="33" t="s">
        <v>339</v>
      </c>
      <c r="I545" s="50" t="s">
        <v>51</v>
      </c>
      <c r="J545" s="129"/>
      <c r="K545" s="55"/>
      <c r="L545" s="129"/>
      <c r="M545" s="129" t="str">
        <f>MATCH(E545,'16 Active Employee List'!C:C,)&amp;" is location"</f>
        <v>#N/A</v>
      </c>
      <c r="N545" s="54" t="str">
        <f>MATCH(E545,'126 Active Google Accounts w co'!C:C,)&amp;" is location"</f>
        <v>#N/A</v>
      </c>
      <c r="O545" s="40"/>
    </row>
    <row r="546">
      <c r="A546" s="33"/>
      <c r="B546" s="33"/>
      <c r="C546" s="33"/>
      <c r="D546" s="33"/>
      <c r="E546" s="33"/>
      <c r="F546" s="33" t="s">
        <v>199</v>
      </c>
      <c r="G546" s="33" t="s">
        <v>106</v>
      </c>
      <c r="H546" s="33" t="s">
        <v>339</v>
      </c>
      <c r="I546" s="50" t="s">
        <v>51</v>
      </c>
      <c r="J546" s="129"/>
      <c r="K546" s="55"/>
      <c r="L546" s="129"/>
      <c r="M546" s="129" t="str">
        <f>MATCH(E546,'16 Active Employee List'!C:C,)&amp;" is location"</f>
        <v>#N/A</v>
      </c>
      <c r="N546" s="54" t="str">
        <f>MATCH(E546,'126 Active Google Accounts w co'!C:C,)&amp;" is location"</f>
        <v>#N/A</v>
      </c>
      <c r="O546" s="40"/>
    </row>
    <row r="547">
      <c r="A547" s="33"/>
      <c r="B547" s="33"/>
      <c r="C547" s="33"/>
      <c r="D547" s="33"/>
      <c r="E547" s="33"/>
      <c r="F547" s="33" t="s">
        <v>209</v>
      </c>
      <c r="G547" s="33" t="s">
        <v>106</v>
      </c>
      <c r="H547" s="33" t="s">
        <v>339</v>
      </c>
      <c r="I547" s="50" t="s">
        <v>51</v>
      </c>
      <c r="J547" s="55" t="s">
        <v>1</v>
      </c>
      <c r="K547" s="55"/>
      <c r="L547" s="55"/>
      <c r="M547" s="129" t="str">
        <f>MATCH(E547,'16 Active Employee List'!C:C,)&amp;" is location"</f>
        <v>#N/A</v>
      </c>
      <c r="N547" s="54" t="str">
        <f>MATCH(E547,'126 Active Google Accounts w co'!C:C,)&amp;" is location"</f>
        <v>#N/A</v>
      </c>
      <c r="O547" s="40"/>
    </row>
    <row r="548">
      <c r="A548" s="33"/>
      <c r="B548" s="33"/>
      <c r="C548" s="33"/>
      <c r="D548" s="33"/>
      <c r="E548" s="33"/>
      <c r="F548" s="33" t="s">
        <v>453</v>
      </c>
      <c r="G548" s="33" t="s">
        <v>106</v>
      </c>
      <c r="H548" s="33" t="s">
        <v>359</v>
      </c>
      <c r="I548" s="50" t="s">
        <v>51</v>
      </c>
      <c r="J548" s="129"/>
      <c r="K548" s="55"/>
      <c r="L548" s="129"/>
      <c r="M548" s="129" t="str">
        <f>MATCH(E548,'16 Active Employee List'!C:C,)&amp;" is location"</f>
        <v>#N/A</v>
      </c>
      <c r="N548" s="54" t="str">
        <f>MATCH(E548,'126 Active Google Accounts w co'!C:C,)&amp;" is location"</f>
        <v>#N/A</v>
      </c>
      <c r="O548" s="40"/>
    </row>
    <row r="549">
      <c r="A549" s="33"/>
      <c r="B549" s="33"/>
      <c r="C549" s="33"/>
      <c r="D549" s="33"/>
      <c r="E549" s="33"/>
      <c r="F549" s="33" t="s">
        <v>443</v>
      </c>
      <c r="G549" s="33" t="s">
        <v>106</v>
      </c>
      <c r="H549" s="33" t="s">
        <v>339</v>
      </c>
      <c r="I549" s="50" t="s">
        <v>51</v>
      </c>
      <c r="J549" s="129"/>
      <c r="K549" s="55"/>
      <c r="L549" s="129"/>
      <c r="M549" s="129" t="str">
        <f>MATCH(E549,'16 Active Employee List'!C:C,)&amp;" is location"</f>
        <v>#N/A</v>
      </c>
      <c r="N549" s="54" t="str">
        <f>MATCH(E549,'126 Active Google Accounts w co'!C:C,)&amp;" is location"</f>
        <v>#N/A</v>
      </c>
      <c r="O549" s="40"/>
    </row>
    <row r="550">
      <c r="A550" s="33"/>
      <c r="B550" s="33"/>
      <c r="C550" s="33"/>
      <c r="D550" s="33"/>
      <c r="E550" s="33"/>
      <c r="F550" s="33" t="s">
        <v>233</v>
      </c>
      <c r="G550" s="33" t="s">
        <v>106</v>
      </c>
      <c r="H550" s="33" t="s">
        <v>339</v>
      </c>
      <c r="I550" s="50" t="s">
        <v>51</v>
      </c>
      <c r="J550" s="129"/>
      <c r="K550" s="55"/>
      <c r="L550" s="129"/>
      <c r="M550" s="129" t="str">
        <f>MATCH(E550,'16 Active Employee List'!C:C,)&amp;" is location"</f>
        <v>#N/A</v>
      </c>
      <c r="N550" s="54" t="str">
        <f>MATCH(E550,'126 Active Google Accounts w co'!C:C,)&amp;" is location"</f>
        <v>#N/A</v>
      </c>
      <c r="O550" s="40"/>
    </row>
    <row r="551">
      <c r="A551" s="33"/>
      <c r="B551" s="33"/>
      <c r="C551" s="33"/>
      <c r="D551" s="33"/>
      <c r="E551" s="33"/>
      <c r="F551" s="33" t="s">
        <v>454</v>
      </c>
      <c r="G551" s="33" t="s">
        <v>106</v>
      </c>
      <c r="H551" s="33" t="s">
        <v>339</v>
      </c>
      <c r="I551" s="50" t="s">
        <v>51</v>
      </c>
      <c r="J551" s="129"/>
      <c r="K551" s="55"/>
      <c r="L551" s="129"/>
      <c r="M551" s="129" t="str">
        <f>MATCH(E551,'16 Active Employee List'!C:C,)&amp;" is location"</f>
        <v>#N/A</v>
      </c>
      <c r="N551" s="54" t="str">
        <f>MATCH(E551,'126 Active Google Accounts w co'!C:C,)&amp;" is location"</f>
        <v>#N/A</v>
      </c>
      <c r="O551" s="40"/>
    </row>
    <row r="552">
      <c r="A552" s="33"/>
      <c r="B552" s="33"/>
      <c r="C552" s="33"/>
      <c r="D552" s="33"/>
      <c r="E552" s="33"/>
      <c r="F552" s="33" t="s">
        <v>301</v>
      </c>
      <c r="G552" s="33" t="s">
        <v>106</v>
      </c>
      <c r="H552" s="33" t="s">
        <v>365</v>
      </c>
      <c r="I552" s="50" t="s">
        <v>51</v>
      </c>
      <c r="J552" s="55" t="s">
        <v>1</v>
      </c>
      <c r="K552" s="55"/>
      <c r="L552" s="55"/>
      <c r="M552" s="129" t="str">
        <f>MATCH(E552,'16 Active Employee List'!C:C,)&amp;" is location"</f>
        <v>#N/A</v>
      </c>
      <c r="N552" s="54" t="str">
        <f>MATCH(E552,'126 Active Google Accounts w co'!C:C,)&amp;" is location"</f>
        <v>#N/A</v>
      </c>
      <c r="O552" s="40"/>
    </row>
    <row r="553">
      <c r="A553" s="33"/>
      <c r="B553" s="33"/>
      <c r="C553" s="33"/>
      <c r="D553" s="33"/>
      <c r="E553" s="33"/>
      <c r="F553" s="33" t="s">
        <v>218</v>
      </c>
      <c r="G553" s="33" t="s">
        <v>106</v>
      </c>
      <c r="H553" s="33" t="s">
        <v>367</v>
      </c>
      <c r="I553" s="50" t="s">
        <v>51</v>
      </c>
      <c r="J553" s="129"/>
      <c r="K553" s="55"/>
      <c r="L553" s="129"/>
      <c r="M553" s="129" t="str">
        <f>MATCH(E553,'16 Active Employee List'!C:C,)&amp;" is location"</f>
        <v>#N/A</v>
      </c>
      <c r="N553" s="54" t="str">
        <f>MATCH(E553,'126 Active Google Accounts w co'!C:C,)&amp;" is location"</f>
        <v>#N/A</v>
      </c>
      <c r="O553" s="40"/>
    </row>
    <row r="554">
      <c r="A554" s="33"/>
      <c r="B554" s="33"/>
      <c r="C554" s="33"/>
      <c r="D554" s="33"/>
      <c r="E554" s="33"/>
      <c r="F554" s="33" t="s">
        <v>304</v>
      </c>
      <c r="G554" s="33" t="s">
        <v>106</v>
      </c>
      <c r="H554" s="33" t="s">
        <v>341</v>
      </c>
      <c r="I554" s="50" t="s">
        <v>51</v>
      </c>
      <c r="J554" s="129"/>
      <c r="K554" s="55"/>
      <c r="L554" s="129"/>
      <c r="M554" s="129" t="str">
        <f>MATCH(E554,'16 Active Employee List'!C:C,)&amp;" is location"</f>
        <v>#N/A</v>
      </c>
      <c r="N554" s="54" t="str">
        <f>MATCH(E554,'126 Active Google Accounts w co'!C:C,)&amp;" is location"</f>
        <v>#N/A</v>
      </c>
      <c r="O554" s="40"/>
    </row>
    <row r="555">
      <c r="A555" s="33"/>
      <c r="B555" s="33"/>
      <c r="C555" s="33"/>
      <c r="D555" s="33"/>
      <c r="E555" s="33"/>
      <c r="F555" s="33" t="s">
        <v>139</v>
      </c>
      <c r="G555" s="33" t="s">
        <v>106</v>
      </c>
      <c r="H555" s="33" t="s">
        <v>350</v>
      </c>
      <c r="I555" s="50" t="s">
        <v>51</v>
      </c>
      <c r="J555" s="55" t="s">
        <v>1</v>
      </c>
      <c r="K555" s="55"/>
      <c r="L555" s="55"/>
      <c r="M555" s="129" t="str">
        <f>MATCH(E555,'16 Active Employee List'!C:C,)&amp;" is location"</f>
        <v>#N/A</v>
      </c>
      <c r="N555" s="54" t="str">
        <f>MATCH(E555,'126 Active Google Accounts w co'!C:C,)&amp;" is location"</f>
        <v>#N/A</v>
      </c>
      <c r="O555" s="40"/>
    </row>
    <row r="556">
      <c r="A556" s="33"/>
      <c r="B556" s="33"/>
      <c r="C556" s="33"/>
      <c r="D556" s="33"/>
      <c r="E556" s="33"/>
      <c r="F556" s="33" t="s">
        <v>455</v>
      </c>
      <c r="G556" s="33" t="s">
        <v>106</v>
      </c>
      <c r="H556" s="33" t="s">
        <v>339</v>
      </c>
      <c r="I556" s="50" t="s">
        <v>51</v>
      </c>
      <c r="J556" s="55" t="s">
        <v>1</v>
      </c>
      <c r="K556" s="55"/>
      <c r="L556" s="55"/>
      <c r="M556" s="129" t="str">
        <f>MATCH(E556,'16 Active Employee List'!C:C,)&amp;" is location"</f>
        <v>#N/A</v>
      </c>
      <c r="N556" s="54" t="str">
        <f>MATCH(E556,'126 Active Google Accounts w co'!C:C,)&amp;" is location"</f>
        <v>#N/A</v>
      </c>
      <c r="O556" s="40"/>
    </row>
    <row r="557">
      <c r="A557" s="33"/>
      <c r="B557" s="33"/>
      <c r="C557" s="33"/>
      <c r="D557" s="33"/>
      <c r="E557" s="33"/>
      <c r="F557" s="33" t="s">
        <v>456</v>
      </c>
      <c r="G557" s="33" t="s">
        <v>106</v>
      </c>
      <c r="H557" s="33" t="s">
        <v>339</v>
      </c>
      <c r="I557" s="50" t="s">
        <v>51</v>
      </c>
      <c r="J557" s="55" t="s">
        <v>1</v>
      </c>
      <c r="K557" s="55"/>
      <c r="L557" s="55"/>
      <c r="M557" s="129" t="str">
        <f>MATCH(E557,'16 Active Employee List'!C:C,)&amp;" is location"</f>
        <v>#N/A</v>
      </c>
      <c r="N557" s="54" t="str">
        <f>MATCH(E557,'126 Active Google Accounts w co'!C:C,)&amp;" is location"</f>
        <v>#N/A</v>
      </c>
      <c r="O557" s="40"/>
    </row>
    <row r="558">
      <c r="A558" s="33"/>
      <c r="B558" s="33"/>
      <c r="C558" s="33"/>
      <c r="D558" s="33"/>
      <c r="E558" s="33"/>
      <c r="F558" s="33" t="s">
        <v>457</v>
      </c>
      <c r="G558" s="33" t="s">
        <v>106</v>
      </c>
      <c r="H558" s="33" t="s">
        <v>346</v>
      </c>
      <c r="I558" s="50" t="s">
        <v>51</v>
      </c>
      <c r="J558" s="55" t="s">
        <v>1</v>
      </c>
      <c r="K558" s="55"/>
      <c r="L558" s="55"/>
      <c r="M558" s="129" t="str">
        <f>MATCH(E558,'16 Active Employee List'!C:C,)&amp;" is location"</f>
        <v>#N/A</v>
      </c>
      <c r="N558" s="54" t="str">
        <f>MATCH(E558,'126 Active Google Accounts w co'!C:C,)&amp;" is location"</f>
        <v>#N/A</v>
      </c>
      <c r="O558" s="40"/>
    </row>
    <row r="559">
      <c r="A559" s="33"/>
      <c r="B559" s="33"/>
      <c r="C559" s="33"/>
      <c r="D559" s="33"/>
      <c r="E559" s="33"/>
      <c r="F559" s="33" t="s">
        <v>458</v>
      </c>
      <c r="G559" s="33" t="s">
        <v>26</v>
      </c>
      <c r="H559" s="130"/>
      <c r="I559" s="50" t="s">
        <v>51</v>
      </c>
      <c r="J559" s="55" t="s">
        <v>1</v>
      </c>
      <c r="K559" s="55"/>
      <c r="L559" s="55"/>
      <c r="M559" s="129" t="str">
        <f>MATCH(E559,'16 Active Employee List'!C:C,)&amp;" is location"</f>
        <v>#N/A</v>
      </c>
      <c r="N559" s="54" t="str">
        <f>MATCH(E559,'126 Active Google Accounts w co'!C:C,)&amp;" is location"</f>
        <v>#N/A</v>
      </c>
      <c r="O559" s="40"/>
    </row>
    <row r="560">
      <c r="A560" s="33"/>
      <c r="B560" s="33"/>
      <c r="C560" s="33"/>
      <c r="D560" s="33"/>
      <c r="E560" s="33"/>
      <c r="F560" s="33" t="s">
        <v>459</v>
      </c>
      <c r="G560" s="33" t="s">
        <v>106</v>
      </c>
      <c r="H560" s="33" t="s">
        <v>339</v>
      </c>
      <c r="I560" s="50" t="s">
        <v>51</v>
      </c>
      <c r="J560" s="129"/>
      <c r="K560" s="55"/>
      <c r="L560" s="129"/>
      <c r="M560" s="129" t="str">
        <f>MATCH(E560,'16 Active Employee List'!C:C,)&amp;" is location"</f>
        <v>#N/A</v>
      </c>
      <c r="N560" s="54" t="str">
        <f>MATCH(E560,'126 Active Google Accounts w co'!C:C,)&amp;" is location"</f>
        <v>#N/A</v>
      </c>
      <c r="O560" s="40"/>
    </row>
    <row r="561">
      <c r="A561" s="33"/>
      <c r="B561" s="33"/>
      <c r="C561" s="33"/>
      <c r="D561" s="33"/>
      <c r="E561" s="33"/>
      <c r="F561" s="33" t="s">
        <v>460</v>
      </c>
      <c r="G561" s="33" t="s">
        <v>106</v>
      </c>
      <c r="H561" s="33" t="s">
        <v>339</v>
      </c>
      <c r="I561" s="50" t="s">
        <v>51</v>
      </c>
      <c r="J561" s="55" t="s">
        <v>1</v>
      </c>
      <c r="K561" s="55"/>
      <c r="L561" s="55"/>
      <c r="M561" s="129" t="str">
        <f>MATCH(E561,'16 Active Employee List'!C:C,)&amp;" is location"</f>
        <v>#N/A</v>
      </c>
      <c r="N561" s="54" t="str">
        <f>MATCH(E561,'126 Active Google Accounts w co'!C:C,)&amp;" is location"</f>
        <v>#N/A</v>
      </c>
      <c r="O561" s="40"/>
    </row>
    <row r="562">
      <c r="A562" s="33"/>
      <c r="B562" s="33"/>
      <c r="C562" s="33"/>
      <c r="D562" s="33"/>
      <c r="E562" s="33"/>
      <c r="F562" s="33" t="s">
        <v>461</v>
      </c>
      <c r="G562" s="33" t="s">
        <v>106</v>
      </c>
      <c r="H562" s="33" t="s">
        <v>357</v>
      </c>
      <c r="I562" s="50" t="s">
        <v>51</v>
      </c>
      <c r="J562" s="129"/>
      <c r="K562" s="55"/>
      <c r="L562" s="129"/>
      <c r="M562" s="129" t="str">
        <f>MATCH(E562,'16 Active Employee List'!C:C,)&amp;" is location"</f>
        <v>#N/A</v>
      </c>
      <c r="N562" s="54" t="str">
        <f>MATCH(E562,'126 Active Google Accounts w co'!C:C,)&amp;" is location"</f>
        <v>#N/A</v>
      </c>
      <c r="O562" s="40"/>
    </row>
    <row r="563">
      <c r="A563" s="33"/>
      <c r="B563" s="33"/>
      <c r="C563" s="33"/>
      <c r="D563" s="33"/>
      <c r="E563" s="33"/>
      <c r="F563" s="33" t="s">
        <v>462</v>
      </c>
      <c r="G563" s="33" t="s">
        <v>106</v>
      </c>
      <c r="H563" s="33" t="s">
        <v>339</v>
      </c>
      <c r="I563" s="50" t="s">
        <v>51</v>
      </c>
      <c r="J563" s="55" t="s">
        <v>1</v>
      </c>
      <c r="K563" s="55"/>
      <c r="L563" s="55"/>
      <c r="M563" s="129" t="str">
        <f>MATCH(E563,'16 Active Employee List'!C:C,)&amp;" is location"</f>
        <v>#N/A</v>
      </c>
      <c r="N563" s="54" t="str">
        <f>MATCH(E563,'126 Active Google Accounts w co'!C:C,)&amp;" is location"</f>
        <v>#N/A</v>
      </c>
      <c r="O563" s="40"/>
    </row>
    <row r="564">
      <c r="A564" s="33"/>
      <c r="B564" s="33"/>
      <c r="C564" s="33"/>
      <c r="D564" s="33"/>
      <c r="E564" s="33"/>
      <c r="F564" s="33" t="s">
        <v>463</v>
      </c>
      <c r="G564" s="33" t="s">
        <v>106</v>
      </c>
      <c r="H564" s="33" t="s">
        <v>365</v>
      </c>
      <c r="I564" s="50" t="s">
        <v>51</v>
      </c>
      <c r="J564" s="55" t="s">
        <v>1</v>
      </c>
      <c r="K564" s="55"/>
      <c r="L564" s="55"/>
      <c r="M564" s="129" t="str">
        <f>MATCH(E564,'16 Active Employee List'!C:C,)&amp;" is location"</f>
        <v>#N/A</v>
      </c>
      <c r="N564" s="54" t="str">
        <f>MATCH(E564,'126 Active Google Accounts w co'!C:C,)&amp;" is location"</f>
        <v>#N/A</v>
      </c>
      <c r="O564" s="40"/>
    </row>
    <row r="565">
      <c r="A565" s="33"/>
      <c r="B565" s="33"/>
      <c r="C565" s="33"/>
      <c r="D565" s="33"/>
      <c r="E565" s="33"/>
      <c r="F565" s="33" t="s">
        <v>343</v>
      </c>
      <c r="G565" s="33" t="s">
        <v>106</v>
      </c>
      <c r="H565" s="33" t="s">
        <v>357</v>
      </c>
      <c r="I565" s="50" t="s">
        <v>51</v>
      </c>
      <c r="J565" s="129"/>
      <c r="K565" s="55"/>
      <c r="L565" s="129"/>
      <c r="M565" s="129" t="str">
        <f>MATCH(E565,'16 Active Employee List'!C:C,)&amp;" is location"</f>
        <v>#N/A</v>
      </c>
      <c r="N565" s="54" t="str">
        <f>MATCH(E565,'126 Active Google Accounts w co'!C:C,)&amp;" is location"</f>
        <v>#N/A</v>
      </c>
      <c r="O565" s="40"/>
    </row>
    <row r="566">
      <c r="A566" s="33"/>
      <c r="B566" s="33"/>
      <c r="C566" s="33"/>
      <c r="D566" s="33"/>
      <c r="E566" s="33"/>
      <c r="F566" s="33" t="s">
        <v>464</v>
      </c>
      <c r="G566" s="33" t="s">
        <v>106</v>
      </c>
      <c r="H566" s="33" t="s">
        <v>369</v>
      </c>
      <c r="I566" s="50" t="s">
        <v>51</v>
      </c>
      <c r="J566" s="129"/>
      <c r="K566" s="55"/>
      <c r="L566" s="129"/>
      <c r="M566" s="129" t="str">
        <f>MATCH(E566,'16 Active Employee List'!C:C,)&amp;" is location"</f>
        <v>#N/A</v>
      </c>
      <c r="N566" s="54" t="str">
        <f>MATCH(E566,'126 Active Google Accounts w co'!C:C,)&amp;" is location"</f>
        <v>#N/A</v>
      </c>
      <c r="O566" s="40"/>
    </row>
    <row r="567">
      <c r="A567" s="33"/>
      <c r="B567" s="33"/>
      <c r="C567" s="33"/>
      <c r="D567" s="33"/>
      <c r="E567" s="33"/>
      <c r="F567" s="33" t="s">
        <v>153</v>
      </c>
      <c r="G567" s="33" t="s">
        <v>106</v>
      </c>
      <c r="H567" s="33" t="s">
        <v>357</v>
      </c>
      <c r="I567" s="50" t="s">
        <v>51</v>
      </c>
      <c r="J567" s="55" t="s">
        <v>1</v>
      </c>
      <c r="K567" s="55"/>
      <c r="L567" s="55"/>
      <c r="M567" s="129" t="str">
        <f>MATCH(E567,'16 Active Employee List'!C:C,)&amp;" is location"</f>
        <v>#N/A</v>
      </c>
      <c r="N567" s="54" t="str">
        <f>MATCH(E567,'126 Active Google Accounts w co'!C:C,)&amp;" is location"</f>
        <v>#N/A</v>
      </c>
      <c r="O567" s="40"/>
    </row>
    <row r="568">
      <c r="A568" s="33"/>
      <c r="B568" s="33"/>
      <c r="C568" s="33"/>
      <c r="D568" s="33"/>
      <c r="E568" s="33"/>
      <c r="F568" s="33" t="s">
        <v>144</v>
      </c>
      <c r="G568" s="33" t="s">
        <v>106</v>
      </c>
      <c r="H568" s="33" t="s">
        <v>357</v>
      </c>
      <c r="I568" s="50" t="s">
        <v>51</v>
      </c>
      <c r="J568" s="129"/>
      <c r="K568" s="55"/>
      <c r="L568" s="129"/>
      <c r="M568" s="129" t="str">
        <f>MATCH(E568,'16 Active Employee List'!C:C,)&amp;" is location"</f>
        <v>#N/A</v>
      </c>
      <c r="N568" s="54" t="str">
        <f>MATCH(E568,'126 Active Google Accounts w co'!C:C,)&amp;" is location"</f>
        <v>#N/A</v>
      </c>
      <c r="O568" s="40"/>
    </row>
    <row r="569">
      <c r="A569" s="33"/>
      <c r="B569" s="33"/>
      <c r="C569" s="33"/>
      <c r="D569" s="33"/>
      <c r="E569" s="33"/>
      <c r="F569" s="33" t="s">
        <v>465</v>
      </c>
      <c r="G569" s="33" t="s">
        <v>26</v>
      </c>
      <c r="H569" s="33" t="s">
        <v>357</v>
      </c>
      <c r="I569" s="50" t="s">
        <v>51</v>
      </c>
      <c r="J569" s="55" t="s">
        <v>1</v>
      </c>
      <c r="K569" s="55"/>
      <c r="L569" s="55"/>
      <c r="M569" s="129" t="str">
        <f>MATCH(E569,'16 Active Employee List'!C:C,)&amp;" is location"</f>
        <v>#N/A</v>
      </c>
      <c r="N569" s="54" t="str">
        <f>MATCH(E569,'126 Active Google Accounts w co'!C:C,)&amp;" is location"</f>
        <v>#N/A</v>
      </c>
      <c r="O569" s="40"/>
    </row>
    <row r="570">
      <c r="A570" s="33"/>
      <c r="B570" s="33"/>
      <c r="C570" s="33"/>
      <c r="D570" s="33"/>
      <c r="E570" s="33"/>
      <c r="F570" s="33" t="s">
        <v>466</v>
      </c>
      <c r="G570" s="33" t="s">
        <v>106</v>
      </c>
      <c r="H570" s="33" t="s">
        <v>352</v>
      </c>
      <c r="I570" s="50" t="s">
        <v>51</v>
      </c>
      <c r="J570" s="55" t="s">
        <v>1</v>
      </c>
      <c r="K570" s="55"/>
      <c r="L570" s="55"/>
      <c r="M570" s="129" t="str">
        <f>MATCH(E570,'16 Active Employee List'!C:C,)&amp;" is location"</f>
        <v>#N/A</v>
      </c>
      <c r="N570" s="54" t="str">
        <f>MATCH(E570,'126 Active Google Accounts w co'!C:C,)&amp;" is location"</f>
        <v>#N/A</v>
      </c>
      <c r="O570" s="40"/>
    </row>
    <row r="571">
      <c r="A571" s="33"/>
      <c r="B571" s="33"/>
      <c r="C571" s="33"/>
      <c r="D571" s="33"/>
      <c r="E571" s="33"/>
      <c r="F571" s="33" t="s">
        <v>467</v>
      </c>
      <c r="G571" s="33" t="s">
        <v>106</v>
      </c>
      <c r="H571" s="33" t="s">
        <v>359</v>
      </c>
      <c r="I571" s="50" t="s">
        <v>51</v>
      </c>
      <c r="J571" s="55" t="s">
        <v>1</v>
      </c>
      <c r="K571" s="55"/>
      <c r="L571" s="55"/>
      <c r="M571" s="129" t="str">
        <f>MATCH(E571,'16 Active Employee List'!C:C,)&amp;" is location"</f>
        <v>#N/A</v>
      </c>
      <c r="N571" s="54" t="str">
        <f>MATCH(E571,'126 Active Google Accounts w co'!C:C,)&amp;" is location"</f>
        <v>#N/A</v>
      </c>
      <c r="O571" s="40"/>
    </row>
    <row r="572">
      <c r="A572" s="33"/>
      <c r="B572" s="33"/>
      <c r="C572" s="33"/>
      <c r="D572" s="130"/>
      <c r="E572" s="33"/>
      <c r="F572" s="33" t="s">
        <v>468</v>
      </c>
      <c r="G572" s="33" t="s">
        <v>26</v>
      </c>
      <c r="H572" s="33" t="s">
        <v>341</v>
      </c>
      <c r="I572" s="50" t="s">
        <v>51</v>
      </c>
      <c r="J572" s="55" t="s">
        <v>1</v>
      </c>
      <c r="K572" s="55"/>
      <c r="L572" s="55"/>
      <c r="M572" s="129" t="str">
        <f>MATCH(E572,'16 Active Employee List'!C:C,)&amp;" is location"</f>
        <v>#N/A</v>
      </c>
      <c r="N572" s="54" t="str">
        <f>MATCH(E572,'126 Active Google Accounts w co'!C:C,)&amp;" is location"</f>
        <v>#N/A</v>
      </c>
      <c r="O572" s="40"/>
    </row>
    <row r="573">
      <c r="A573" s="33"/>
      <c r="B573" s="33"/>
      <c r="C573" s="33"/>
      <c r="D573" s="33"/>
      <c r="E573" s="33"/>
      <c r="F573" s="33" t="s">
        <v>469</v>
      </c>
      <c r="G573" s="33" t="s">
        <v>106</v>
      </c>
      <c r="H573" s="33" t="s">
        <v>357</v>
      </c>
      <c r="I573" s="50" t="s">
        <v>51</v>
      </c>
      <c r="J573" s="129"/>
      <c r="K573" s="55"/>
      <c r="L573" s="129"/>
      <c r="M573" s="129" t="str">
        <f>MATCH(E573,'16 Active Employee List'!C:C,)&amp;" is location"</f>
        <v>#N/A</v>
      </c>
      <c r="N573" s="54" t="str">
        <f>MATCH(E573,'126 Active Google Accounts w co'!C:C,)&amp;" is location"</f>
        <v>#N/A</v>
      </c>
      <c r="O573" s="40"/>
    </row>
    <row r="574">
      <c r="A574" s="33"/>
      <c r="B574" s="33"/>
      <c r="C574" s="33"/>
      <c r="D574" s="33"/>
      <c r="E574" s="33"/>
      <c r="F574" s="33" t="s">
        <v>470</v>
      </c>
      <c r="G574" s="33" t="s">
        <v>106</v>
      </c>
      <c r="H574" s="33" t="s">
        <v>346</v>
      </c>
      <c r="I574" s="50" t="s">
        <v>51</v>
      </c>
      <c r="J574" s="129"/>
      <c r="K574" s="55"/>
      <c r="L574" s="129"/>
      <c r="M574" s="129" t="str">
        <f>MATCH(E574,'16 Active Employee List'!C:C,)&amp;" is location"</f>
        <v>#N/A</v>
      </c>
      <c r="N574" s="54" t="str">
        <f>MATCH(E574,'126 Active Google Accounts w co'!C:C,)&amp;" is location"</f>
        <v>#N/A</v>
      </c>
      <c r="O574" s="40"/>
    </row>
    <row r="575">
      <c r="A575" s="33"/>
      <c r="B575" s="33"/>
      <c r="C575" s="33"/>
      <c r="D575" s="33"/>
      <c r="E575" s="33"/>
      <c r="F575" s="33" t="s">
        <v>343</v>
      </c>
      <c r="G575" s="33" t="s">
        <v>106</v>
      </c>
      <c r="H575" s="33" t="s">
        <v>365</v>
      </c>
      <c r="I575" s="50" t="s">
        <v>51</v>
      </c>
      <c r="J575" s="129"/>
      <c r="K575" s="55"/>
      <c r="L575" s="129"/>
      <c r="M575" s="129" t="str">
        <f>MATCH(E575,'16 Active Employee List'!C:C,)&amp;" is location"</f>
        <v>#N/A</v>
      </c>
      <c r="N575" s="54" t="str">
        <f>MATCH(E575,'126 Active Google Accounts w co'!C:C,)&amp;" is location"</f>
        <v>#N/A</v>
      </c>
      <c r="O575" s="40"/>
    </row>
    <row r="576">
      <c r="A576" s="33"/>
      <c r="B576" s="33"/>
      <c r="C576" s="33"/>
      <c r="D576" s="130"/>
      <c r="E576" s="33"/>
      <c r="F576" s="33" t="s">
        <v>471</v>
      </c>
      <c r="G576" s="33" t="s">
        <v>106</v>
      </c>
      <c r="H576" s="33" t="s">
        <v>339</v>
      </c>
      <c r="I576" s="50" t="s">
        <v>51</v>
      </c>
      <c r="J576" s="55" t="s">
        <v>1</v>
      </c>
      <c r="K576" s="55"/>
      <c r="L576" s="55"/>
      <c r="M576" s="129" t="str">
        <f>MATCH(E576,'16 Active Employee List'!C:C,)&amp;" is location"</f>
        <v>#N/A</v>
      </c>
      <c r="N576" s="54" t="str">
        <f>MATCH(E576,'126 Active Google Accounts w co'!C:C,)&amp;" is location"</f>
        <v>#N/A</v>
      </c>
      <c r="O576" s="40"/>
    </row>
    <row r="577">
      <c r="A577" s="33"/>
      <c r="B577" s="33"/>
      <c r="C577" s="33"/>
      <c r="D577" s="33"/>
      <c r="E577" s="33"/>
      <c r="F577" s="33" t="s">
        <v>472</v>
      </c>
      <c r="G577" s="33" t="s">
        <v>26</v>
      </c>
      <c r="H577" s="130"/>
      <c r="I577" s="50" t="s">
        <v>51</v>
      </c>
      <c r="J577" s="129"/>
      <c r="K577" s="55"/>
      <c r="L577" s="129"/>
      <c r="M577" s="129" t="str">
        <f>MATCH(E577,'16 Active Employee List'!C:C,)&amp;" is location"</f>
        <v>#N/A</v>
      </c>
      <c r="N577" s="54" t="str">
        <f>MATCH(E577,'126 Active Google Accounts w co'!C:C,)&amp;" is location"</f>
        <v>#N/A</v>
      </c>
      <c r="O577" s="40"/>
    </row>
    <row r="578">
      <c r="A578" s="33"/>
      <c r="B578" s="33"/>
      <c r="C578" s="33"/>
      <c r="D578" s="33"/>
      <c r="E578" s="33"/>
      <c r="F578" s="33" t="s">
        <v>473</v>
      </c>
      <c r="G578" s="33" t="s">
        <v>26</v>
      </c>
      <c r="H578" s="130"/>
      <c r="I578" s="50" t="s">
        <v>51</v>
      </c>
      <c r="J578" s="129"/>
      <c r="K578" s="55"/>
      <c r="L578" s="129"/>
      <c r="M578" s="129" t="str">
        <f>MATCH(E578,'16 Active Employee List'!C:C,)&amp;" is location"</f>
        <v>#N/A</v>
      </c>
      <c r="N578" s="54" t="str">
        <f>MATCH(E578,'126 Active Google Accounts w co'!C:C,)&amp;" is location"</f>
        <v>#N/A</v>
      </c>
      <c r="O578" s="40"/>
    </row>
    <row r="579">
      <c r="A579" s="33"/>
      <c r="B579" s="33"/>
      <c r="C579" s="33"/>
      <c r="D579" s="33"/>
      <c r="E579" s="33"/>
      <c r="F579" s="33" t="s">
        <v>208</v>
      </c>
      <c r="G579" s="33" t="s">
        <v>26</v>
      </c>
      <c r="H579" s="130"/>
      <c r="I579" s="50" t="s">
        <v>51</v>
      </c>
      <c r="J579" s="129"/>
      <c r="K579" s="55"/>
      <c r="L579" s="129"/>
      <c r="M579" s="129" t="str">
        <f>MATCH(E579,'16 Active Employee List'!C:C,)&amp;" is location"</f>
        <v>#N/A</v>
      </c>
      <c r="N579" s="54" t="str">
        <f>MATCH(E579,'126 Active Google Accounts w co'!C:C,)&amp;" is location"</f>
        <v>#N/A</v>
      </c>
      <c r="O579" s="40"/>
    </row>
    <row r="580">
      <c r="A580" s="33"/>
      <c r="B580" s="33"/>
      <c r="C580" s="33"/>
      <c r="D580" s="33"/>
      <c r="E580" s="33"/>
      <c r="F580" s="33" t="s">
        <v>421</v>
      </c>
      <c r="G580" s="33" t="s">
        <v>106</v>
      </c>
      <c r="H580" s="33" t="s">
        <v>359</v>
      </c>
      <c r="I580" s="50" t="s">
        <v>51</v>
      </c>
      <c r="J580" s="129"/>
      <c r="K580" s="55"/>
      <c r="L580" s="129"/>
      <c r="M580" s="129" t="str">
        <f>MATCH(E580,'16 Active Employee List'!C:C,)&amp;" is location"</f>
        <v>#N/A</v>
      </c>
      <c r="N580" s="54" t="str">
        <f>MATCH(E580,'126 Active Google Accounts w co'!C:C,)&amp;" is location"</f>
        <v>#N/A</v>
      </c>
      <c r="O580" s="40"/>
    </row>
    <row r="581">
      <c r="A581" s="33"/>
      <c r="B581" s="33"/>
      <c r="C581" s="33"/>
      <c r="D581" s="33"/>
      <c r="E581" s="33"/>
      <c r="F581" s="33" t="s">
        <v>474</v>
      </c>
      <c r="G581" s="33" t="s">
        <v>106</v>
      </c>
      <c r="H581" s="33" t="s">
        <v>391</v>
      </c>
      <c r="I581" s="50" t="s">
        <v>51</v>
      </c>
      <c r="J581" s="129"/>
      <c r="K581" s="55"/>
      <c r="L581" s="129"/>
      <c r="M581" s="129" t="str">
        <f>MATCH(E581,'16 Active Employee List'!C:C,)&amp;" is location"</f>
        <v>#N/A</v>
      </c>
      <c r="N581" s="54" t="str">
        <f>MATCH(E581,'126 Active Google Accounts w co'!C:C,)&amp;" is location"</f>
        <v>#N/A</v>
      </c>
      <c r="O581" s="40"/>
    </row>
    <row r="582">
      <c r="A582" s="33"/>
      <c r="B582" s="33"/>
      <c r="C582" s="33"/>
      <c r="D582" s="33"/>
      <c r="E582" s="33"/>
      <c r="F582" s="33" t="s">
        <v>475</v>
      </c>
      <c r="G582" s="33" t="s">
        <v>26</v>
      </c>
      <c r="H582" s="130"/>
      <c r="I582" s="50" t="s">
        <v>51</v>
      </c>
      <c r="J582" s="55" t="s">
        <v>1</v>
      </c>
      <c r="K582" s="55"/>
      <c r="L582" s="55"/>
      <c r="M582" s="129" t="str">
        <f>MATCH(E582,'16 Active Employee List'!C:C,)&amp;" is location"</f>
        <v>#N/A</v>
      </c>
      <c r="N582" s="54" t="str">
        <f>MATCH(E582,'126 Active Google Accounts w co'!C:C,)&amp;" is location"</f>
        <v>#N/A</v>
      </c>
      <c r="O582" s="40"/>
    </row>
    <row r="583">
      <c r="A583" s="33"/>
      <c r="B583" s="33"/>
      <c r="C583" s="33"/>
      <c r="D583" s="130"/>
      <c r="E583" s="33"/>
      <c r="F583" s="33" t="s">
        <v>377</v>
      </c>
      <c r="G583" s="33" t="s">
        <v>26</v>
      </c>
      <c r="H583" s="130"/>
      <c r="I583" s="50" t="s">
        <v>51</v>
      </c>
      <c r="J583" s="129"/>
      <c r="K583" s="55"/>
      <c r="L583" s="129"/>
      <c r="M583" s="129" t="str">
        <f>MATCH(E583,'16 Active Employee List'!C:C,)&amp;" is location"</f>
        <v>#N/A</v>
      </c>
      <c r="N583" s="54" t="str">
        <f>MATCH(E583,'126 Active Google Accounts w co'!C:C,)&amp;" is location"</f>
        <v>#N/A</v>
      </c>
      <c r="O583" s="40"/>
    </row>
    <row r="584">
      <c r="A584" s="33"/>
      <c r="B584" s="33"/>
      <c r="C584" s="33"/>
      <c r="D584" s="33"/>
      <c r="E584" s="33"/>
      <c r="F584" s="33" t="s">
        <v>476</v>
      </c>
      <c r="G584" s="33" t="s">
        <v>106</v>
      </c>
      <c r="H584" s="33" t="s">
        <v>339</v>
      </c>
      <c r="I584" s="50" t="s">
        <v>51</v>
      </c>
      <c r="J584" s="55" t="s">
        <v>1</v>
      </c>
      <c r="K584" s="55"/>
      <c r="L584" s="55"/>
      <c r="M584" s="129" t="str">
        <f>MATCH(E584,'16 Active Employee List'!C:C,)&amp;" is location"</f>
        <v>#N/A</v>
      </c>
      <c r="N584" s="54" t="str">
        <f>MATCH(E584,'126 Active Google Accounts w co'!C:C,)&amp;" is location"</f>
        <v>#N/A</v>
      </c>
      <c r="O584" s="40"/>
    </row>
    <row r="585">
      <c r="A585" s="33"/>
      <c r="B585" s="33"/>
      <c r="C585" s="33"/>
      <c r="D585" s="33"/>
      <c r="E585" s="33"/>
      <c r="F585" s="33" t="s">
        <v>477</v>
      </c>
      <c r="G585" s="33" t="s">
        <v>106</v>
      </c>
      <c r="H585" s="33" t="s">
        <v>358</v>
      </c>
      <c r="I585" s="50" t="s">
        <v>51</v>
      </c>
      <c r="J585" s="129"/>
      <c r="K585" s="55"/>
      <c r="L585" s="129"/>
      <c r="M585" s="129" t="str">
        <f>MATCH(E585,'16 Active Employee List'!C:C,)&amp;" is location"</f>
        <v>#N/A</v>
      </c>
      <c r="N585" s="54" t="str">
        <f>MATCH(E585,'126 Active Google Accounts w co'!C:C,)&amp;" is location"</f>
        <v>#N/A</v>
      </c>
      <c r="O585" s="40"/>
    </row>
    <row r="586">
      <c r="A586" s="33"/>
      <c r="B586" s="33"/>
      <c r="C586" s="33"/>
      <c r="D586" s="130"/>
      <c r="E586" s="33"/>
      <c r="F586" s="33" t="s">
        <v>478</v>
      </c>
      <c r="G586" s="33" t="s">
        <v>26</v>
      </c>
      <c r="H586" s="130"/>
      <c r="I586" s="50" t="s">
        <v>51</v>
      </c>
      <c r="J586" s="129"/>
      <c r="K586" s="55"/>
      <c r="L586" s="129"/>
      <c r="M586" s="129" t="str">
        <f>MATCH(E586,'16 Active Employee List'!C:C,)&amp;" is location"</f>
        <v>#N/A</v>
      </c>
      <c r="N586" s="54" t="str">
        <f>MATCH(E586,'126 Active Google Accounts w co'!C:C,)&amp;" is location"</f>
        <v>#N/A</v>
      </c>
      <c r="O586" s="40"/>
    </row>
    <row r="587">
      <c r="A587" s="33"/>
      <c r="B587" s="33"/>
      <c r="C587" s="33"/>
      <c r="D587" s="33"/>
      <c r="E587" s="33"/>
      <c r="F587" s="33" t="s">
        <v>112</v>
      </c>
      <c r="G587" s="33" t="s">
        <v>106</v>
      </c>
      <c r="H587" s="33" t="s">
        <v>365</v>
      </c>
      <c r="I587" s="50" t="s">
        <v>51</v>
      </c>
      <c r="J587" s="129"/>
      <c r="K587" s="55"/>
      <c r="L587" s="129"/>
      <c r="M587" s="129" t="str">
        <f>MATCH(E587,'16 Active Employee List'!C:C,)&amp;" is location"</f>
        <v>#N/A</v>
      </c>
      <c r="N587" s="54" t="str">
        <f>MATCH(E587,'126 Active Google Accounts w co'!C:C,)&amp;" is location"</f>
        <v>#N/A</v>
      </c>
      <c r="O587" s="40"/>
    </row>
    <row r="588">
      <c r="A588" s="33"/>
      <c r="B588" s="33"/>
      <c r="C588" s="33"/>
      <c r="D588" s="33"/>
      <c r="E588" s="33"/>
      <c r="F588" s="33" t="s">
        <v>370</v>
      </c>
      <c r="G588" s="33" t="s">
        <v>106</v>
      </c>
      <c r="H588" s="33" t="s">
        <v>357</v>
      </c>
      <c r="I588" s="50" t="s">
        <v>51</v>
      </c>
      <c r="J588" s="129"/>
      <c r="K588" s="55"/>
      <c r="L588" s="129"/>
      <c r="M588" s="129" t="str">
        <f>MATCH(E588,'16 Active Employee List'!C:C,)&amp;" is location"</f>
        <v>#N/A</v>
      </c>
      <c r="N588" s="54" t="str">
        <f>MATCH(E588,'126 Active Google Accounts w co'!C:C,)&amp;" is location"</f>
        <v>#N/A</v>
      </c>
      <c r="O588" s="40"/>
    </row>
    <row r="589">
      <c r="A589" s="33"/>
      <c r="B589" s="33"/>
      <c r="C589" s="33"/>
      <c r="D589" s="130"/>
      <c r="E589" s="33"/>
      <c r="F589" s="33" t="s">
        <v>304</v>
      </c>
      <c r="G589" s="33" t="s">
        <v>106</v>
      </c>
      <c r="H589" s="33" t="s">
        <v>357</v>
      </c>
      <c r="I589" s="50" t="s">
        <v>51</v>
      </c>
      <c r="J589" s="55" t="s">
        <v>1</v>
      </c>
      <c r="K589" s="55"/>
      <c r="L589" s="55"/>
      <c r="M589" s="129" t="str">
        <f>MATCH(E589,'16 Active Employee List'!C:C,)&amp;" is location"</f>
        <v>#N/A</v>
      </c>
      <c r="N589" s="54" t="str">
        <f>MATCH(E589,'126 Active Google Accounts w co'!C:C,)&amp;" is location"</f>
        <v>#N/A</v>
      </c>
      <c r="O589" s="40"/>
    </row>
    <row r="590">
      <c r="A590" s="33"/>
      <c r="B590" s="33"/>
      <c r="C590" s="33"/>
      <c r="D590" s="33"/>
      <c r="E590" s="33"/>
      <c r="F590" s="33" t="s">
        <v>122</v>
      </c>
      <c r="G590" s="33" t="s">
        <v>106</v>
      </c>
      <c r="H590" s="33" t="s">
        <v>357</v>
      </c>
      <c r="I590" s="50" t="s">
        <v>51</v>
      </c>
      <c r="J590" s="129"/>
      <c r="K590" s="55"/>
      <c r="L590" s="129"/>
      <c r="M590" s="129" t="str">
        <f>MATCH(E590,'16 Active Employee List'!C:C,)&amp;" is location"</f>
        <v>#N/A</v>
      </c>
      <c r="N590" s="54" t="str">
        <f>MATCH(E590,'126 Active Google Accounts w co'!C:C,)&amp;" is location"</f>
        <v>#N/A</v>
      </c>
      <c r="O590" s="40"/>
    </row>
    <row r="591">
      <c r="A591" s="33"/>
      <c r="B591" s="33"/>
      <c r="C591" s="33"/>
      <c r="D591" s="33"/>
      <c r="E591" s="33"/>
      <c r="F591" s="33" t="s">
        <v>408</v>
      </c>
      <c r="G591" s="33" t="s">
        <v>106</v>
      </c>
      <c r="H591" s="33" t="s">
        <v>369</v>
      </c>
      <c r="I591" s="50" t="s">
        <v>51</v>
      </c>
      <c r="J591" s="129"/>
      <c r="K591" s="55"/>
      <c r="L591" s="129"/>
      <c r="M591" s="129" t="str">
        <f>MATCH(E591,'16 Active Employee List'!C:C,)&amp;" is location"</f>
        <v>#N/A</v>
      </c>
      <c r="N591" s="54" t="str">
        <f>MATCH(E591,'126 Active Google Accounts w co'!C:C,)&amp;" is location"</f>
        <v>#N/A</v>
      </c>
      <c r="O591" s="40"/>
    </row>
    <row r="592">
      <c r="A592" s="33"/>
      <c r="B592" s="33"/>
      <c r="C592" s="33"/>
      <c r="D592" s="33"/>
      <c r="E592" s="33"/>
      <c r="F592" s="33" t="s">
        <v>209</v>
      </c>
      <c r="G592" s="33" t="s">
        <v>26</v>
      </c>
      <c r="H592" s="130"/>
      <c r="I592" s="50" t="s">
        <v>51</v>
      </c>
      <c r="J592" s="129"/>
      <c r="K592" s="55"/>
      <c r="L592" s="129"/>
      <c r="M592" s="129" t="str">
        <f>MATCH(E592,'16 Active Employee List'!C:C,)&amp;" is location"</f>
        <v>#N/A</v>
      </c>
      <c r="N592" s="54" t="str">
        <f>MATCH(E592,'126 Active Google Accounts w co'!C:C,)&amp;" is location"</f>
        <v>#N/A</v>
      </c>
      <c r="O592" s="40"/>
    </row>
    <row r="593">
      <c r="A593" s="33"/>
      <c r="B593" s="33"/>
      <c r="C593" s="33"/>
      <c r="D593" s="33"/>
      <c r="E593" s="33"/>
      <c r="F593" s="33" t="s">
        <v>372</v>
      </c>
      <c r="G593" s="33" t="s">
        <v>26</v>
      </c>
      <c r="H593" s="33" t="s">
        <v>365</v>
      </c>
      <c r="I593" s="50" t="s">
        <v>51</v>
      </c>
      <c r="J593" s="129"/>
      <c r="K593" s="55"/>
      <c r="L593" s="129"/>
      <c r="M593" s="129" t="str">
        <f>MATCH(E593,'16 Active Employee List'!C:C,)&amp;" is location"</f>
        <v>#N/A</v>
      </c>
      <c r="N593" s="54" t="str">
        <f>MATCH(E593,'126 Active Google Accounts w co'!C:C,)&amp;" is location"</f>
        <v>#N/A</v>
      </c>
      <c r="O593" s="40"/>
    </row>
    <row r="594">
      <c r="A594" s="33"/>
      <c r="B594" s="33"/>
      <c r="C594" s="33"/>
      <c r="D594" s="33"/>
      <c r="E594" s="33"/>
      <c r="F594" s="33" t="s">
        <v>291</v>
      </c>
      <c r="G594" s="33" t="s">
        <v>26</v>
      </c>
      <c r="H594" s="33" t="s">
        <v>346</v>
      </c>
      <c r="I594" s="50" t="s">
        <v>51</v>
      </c>
      <c r="J594" s="129"/>
      <c r="K594" s="55"/>
      <c r="L594" s="129"/>
      <c r="M594" s="129" t="str">
        <f>MATCH(E594,'16 Active Employee List'!C:C,)&amp;" is location"</f>
        <v>#N/A</v>
      </c>
      <c r="N594" s="54" t="str">
        <f>MATCH(E594,'126 Active Google Accounts w co'!C:C,)&amp;" is location"</f>
        <v>#N/A</v>
      </c>
      <c r="O594" s="40"/>
    </row>
    <row r="595">
      <c r="A595" s="33"/>
      <c r="B595" s="33"/>
      <c r="C595" s="33"/>
      <c r="D595" s="33"/>
      <c r="E595" s="33"/>
      <c r="F595" s="33" t="s">
        <v>479</v>
      </c>
      <c r="G595" s="33" t="s">
        <v>106</v>
      </c>
      <c r="H595" s="33" t="s">
        <v>359</v>
      </c>
      <c r="I595" s="50" t="s">
        <v>51</v>
      </c>
      <c r="J595" s="129"/>
      <c r="K595" s="55"/>
      <c r="L595" s="129"/>
      <c r="M595" s="129" t="str">
        <f>MATCH(E595,'16 Active Employee List'!C:C,)&amp;" is location"</f>
        <v>#N/A</v>
      </c>
      <c r="N595" s="54" t="str">
        <f>MATCH(E595,'126 Active Google Accounts w co'!C:C,)&amp;" is location"</f>
        <v>#N/A</v>
      </c>
      <c r="O595" s="40"/>
    </row>
    <row r="596">
      <c r="A596" s="33"/>
      <c r="B596" s="33"/>
      <c r="C596" s="33"/>
      <c r="D596" s="33"/>
      <c r="E596" s="33"/>
      <c r="F596" s="33" t="s">
        <v>354</v>
      </c>
      <c r="G596" s="33" t="s">
        <v>106</v>
      </c>
      <c r="H596" s="33" t="s">
        <v>357</v>
      </c>
      <c r="I596" s="50" t="s">
        <v>51</v>
      </c>
      <c r="J596" s="129"/>
      <c r="K596" s="55"/>
      <c r="L596" s="129"/>
      <c r="M596" s="129" t="str">
        <f>MATCH(E596,'16 Active Employee List'!C:C,)&amp;" is location"</f>
        <v>#N/A</v>
      </c>
      <c r="N596" s="54" t="str">
        <f>MATCH(E596,'126 Active Google Accounts w co'!C:C,)&amp;" is location"</f>
        <v>#N/A</v>
      </c>
      <c r="O596" s="40"/>
    </row>
    <row r="597">
      <c r="A597" s="33"/>
      <c r="B597" s="33"/>
      <c r="C597" s="33"/>
      <c r="D597" s="33"/>
      <c r="E597" s="33"/>
      <c r="F597" s="33" t="s">
        <v>480</v>
      </c>
      <c r="G597" s="33" t="s">
        <v>106</v>
      </c>
      <c r="H597" s="33" t="s">
        <v>365</v>
      </c>
      <c r="I597" s="50" t="s">
        <v>51</v>
      </c>
      <c r="J597" s="129"/>
      <c r="K597" s="55"/>
      <c r="L597" s="129"/>
      <c r="M597" s="129" t="str">
        <f>MATCH(E597,'16 Active Employee List'!C:C,)&amp;" is location"</f>
        <v>#N/A</v>
      </c>
      <c r="N597" s="54" t="str">
        <f>MATCH(E597,'126 Active Google Accounts w co'!C:C,)&amp;" is location"</f>
        <v>#N/A</v>
      </c>
      <c r="O597" s="40"/>
    </row>
    <row r="598">
      <c r="A598" s="33"/>
      <c r="B598" s="33"/>
      <c r="C598" s="33"/>
      <c r="D598" s="33"/>
      <c r="E598" s="33"/>
      <c r="F598" s="33" t="s">
        <v>299</v>
      </c>
      <c r="G598" s="33" t="s">
        <v>106</v>
      </c>
      <c r="H598" s="33" t="s">
        <v>357</v>
      </c>
      <c r="I598" s="50" t="s">
        <v>51</v>
      </c>
      <c r="J598" s="129"/>
      <c r="K598" s="55"/>
      <c r="L598" s="129"/>
      <c r="M598" s="129" t="str">
        <f>MATCH(E598,'16 Active Employee List'!C:C,)&amp;" is location"</f>
        <v>#N/A</v>
      </c>
      <c r="N598" s="54" t="str">
        <f>MATCH(E598,'126 Active Google Accounts w co'!C:C,)&amp;" is location"</f>
        <v>#N/A</v>
      </c>
      <c r="O598" s="40"/>
    </row>
    <row r="599">
      <c r="A599" s="33"/>
      <c r="B599" s="33"/>
      <c r="C599" s="33"/>
      <c r="D599" s="33"/>
      <c r="E599" s="33"/>
      <c r="F599" s="33" t="s">
        <v>481</v>
      </c>
      <c r="G599" s="33" t="s">
        <v>106</v>
      </c>
      <c r="H599" s="33" t="s">
        <v>357</v>
      </c>
      <c r="I599" s="50" t="s">
        <v>51</v>
      </c>
      <c r="J599" s="129"/>
      <c r="K599" s="55"/>
      <c r="L599" s="129"/>
      <c r="M599" s="129" t="str">
        <f>MATCH(E599,'16 Active Employee List'!C:C,)&amp;" is location"</f>
        <v>#N/A</v>
      </c>
      <c r="N599" s="54" t="str">
        <f>MATCH(E599,'126 Active Google Accounts w co'!C:C,)&amp;" is location"</f>
        <v>#N/A</v>
      </c>
      <c r="O599" s="40"/>
    </row>
    <row r="600">
      <c r="A600" s="33"/>
      <c r="B600" s="33"/>
      <c r="C600" s="33"/>
      <c r="D600" s="33"/>
      <c r="E600" s="33"/>
      <c r="F600" s="33" t="s">
        <v>479</v>
      </c>
      <c r="G600" s="33" t="s">
        <v>106</v>
      </c>
      <c r="H600" s="33" t="s">
        <v>346</v>
      </c>
      <c r="I600" s="50" t="s">
        <v>51</v>
      </c>
      <c r="J600" s="55" t="s">
        <v>1</v>
      </c>
      <c r="K600" s="55"/>
      <c r="L600" s="55"/>
      <c r="M600" s="129" t="str">
        <f>MATCH(E600,'16 Active Employee List'!C:C,)&amp;" is location"</f>
        <v>#N/A</v>
      </c>
      <c r="N600" s="54" t="str">
        <f>MATCH(E600,'126 Active Google Accounts w co'!C:C,)&amp;" is location"</f>
        <v>#N/A</v>
      </c>
      <c r="O600" s="40"/>
    </row>
    <row r="601">
      <c r="A601" s="33"/>
      <c r="B601" s="33"/>
      <c r="C601" s="33"/>
      <c r="D601" s="33"/>
      <c r="E601" s="33"/>
      <c r="F601" s="33" t="s">
        <v>442</v>
      </c>
      <c r="G601" s="33" t="s">
        <v>106</v>
      </c>
      <c r="H601" s="33" t="s">
        <v>369</v>
      </c>
      <c r="I601" s="50" t="s">
        <v>51</v>
      </c>
      <c r="J601" s="129"/>
      <c r="K601" s="55"/>
      <c r="L601" s="129"/>
      <c r="M601" s="129" t="str">
        <f>MATCH(E601,'16 Active Employee List'!C:C,)&amp;" is location"</f>
        <v>#N/A</v>
      </c>
      <c r="N601" s="54" t="str">
        <f>MATCH(E601,'126 Active Google Accounts w co'!C:C,)&amp;" is location"</f>
        <v>#N/A</v>
      </c>
      <c r="O601" s="40"/>
    </row>
    <row r="602">
      <c r="A602" s="33"/>
      <c r="B602" s="33"/>
      <c r="C602" s="33"/>
      <c r="D602" s="33"/>
      <c r="E602" s="33"/>
      <c r="F602" s="33" t="s">
        <v>267</v>
      </c>
      <c r="G602" s="33" t="s">
        <v>26</v>
      </c>
      <c r="H602" s="130"/>
      <c r="I602" s="50" t="s">
        <v>51</v>
      </c>
      <c r="J602" s="129"/>
      <c r="K602" s="55"/>
      <c r="L602" s="129"/>
      <c r="M602" s="129" t="str">
        <f>MATCH(E602,'16 Active Employee List'!C:C,)&amp;" is location"</f>
        <v>#N/A</v>
      </c>
      <c r="N602" s="54" t="str">
        <f>MATCH(E602,'126 Active Google Accounts w co'!C:C,)&amp;" is location"</f>
        <v>#N/A</v>
      </c>
      <c r="O602" s="40"/>
    </row>
    <row r="603">
      <c r="A603" s="33"/>
      <c r="B603" s="33"/>
      <c r="C603" s="33"/>
      <c r="D603" s="130"/>
      <c r="E603" s="33"/>
      <c r="F603" s="33" t="s">
        <v>431</v>
      </c>
      <c r="G603" s="33" t="s">
        <v>26</v>
      </c>
      <c r="H603" s="130"/>
      <c r="I603" s="50" t="s">
        <v>51</v>
      </c>
      <c r="J603" s="129"/>
      <c r="K603" s="55"/>
      <c r="L603" s="129"/>
      <c r="M603" s="129" t="str">
        <f>MATCH(E603,'16 Active Employee List'!C:C,)&amp;" is location"</f>
        <v>#N/A</v>
      </c>
      <c r="N603" s="54" t="str">
        <f>MATCH(E603,'126 Active Google Accounts w co'!C:C,)&amp;" is location"</f>
        <v>#N/A</v>
      </c>
      <c r="O603" s="40"/>
    </row>
    <row r="604">
      <c r="A604" s="33"/>
      <c r="B604" s="33"/>
      <c r="C604" s="33"/>
      <c r="D604" s="33"/>
      <c r="E604" s="33"/>
      <c r="F604" s="33" t="s">
        <v>368</v>
      </c>
      <c r="G604" s="33" t="s">
        <v>106</v>
      </c>
      <c r="H604" s="33" t="s">
        <v>341</v>
      </c>
      <c r="I604" s="50" t="s">
        <v>51</v>
      </c>
      <c r="J604" s="55" t="s">
        <v>1</v>
      </c>
      <c r="K604" s="55"/>
      <c r="L604" s="55"/>
      <c r="M604" s="129" t="str">
        <f>MATCH(E604,'16 Active Employee List'!C:C,)&amp;" is location"</f>
        <v>#N/A</v>
      </c>
      <c r="N604" s="54" t="str">
        <f>MATCH(E604,'126 Active Google Accounts w co'!C:C,)&amp;" is location"</f>
        <v>#N/A</v>
      </c>
      <c r="O604" s="40"/>
    </row>
    <row r="605">
      <c r="A605" s="33"/>
      <c r="B605" s="33"/>
      <c r="C605" s="33"/>
      <c r="D605" s="33"/>
      <c r="E605" s="33"/>
      <c r="F605" s="33" t="s">
        <v>366</v>
      </c>
      <c r="G605" s="33" t="s">
        <v>26</v>
      </c>
      <c r="H605" s="130"/>
      <c r="I605" s="50" t="s">
        <v>51</v>
      </c>
      <c r="J605" s="55" t="s">
        <v>1</v>
      </c>
      <c r="K605" s="55"/>
      <c r="L605" s="55"/>
      <c r="M605" s="129" t="str">
        <f>MATCH(E605,'16 Active Employee List'!C:C,)&amp;" is location"</f>
        <v>#N/A</v>
      </c>
      <c r="N605" s="54" t="str">
        <f>MATCH(E605,'126 Active Google Accounts w co'!C:C,)&amp;" is location"</f>
        <v>#N/A</v>
      </c>
      <c r="O605" s="40"/>
    </row>
    <row r="606">
      <c r="A606" s="33"/>
      <c r="B606" s="33"/>
      <c r="C606" s="33"/>
      <c r="D606" s="33"/>
      <c r="E606" s="33"/>
      <c r="F606" s="33" t="s">
        <v>482</v>
      </c>
      <c r="G606" s="33" t="s">
        <v>106</v>
      </c>
      <c r="H606" s="33" t="s">
        <v>365</v>
      </c>
      <c r="I606" s="50" t="s">
        <v>51</v>
      </c>
      <c r="J606" s="129"/>
      <c r="K606" s="55"/>
      <c r="L606" s="129"/>
      <c r="M606" s="129" t="str">
        <f>MATCH(E606,'16 Active Employee List'!C:C,)&amp;" is location"</f>
        <v>#N/A</v>
      </c>
      <c r="N606" s="54" t="str">
        <f>MATCH(E606,'126 Active Google Accounts w co'!C:C,)&amp;" is location"</f>
        <v>#N/A</v>
      </c>
      <c r="O606" s="40"/>
    </row>
    <row r="607">
      <c r="A607" s="33"/>
      <c r="B607" s="33"/>
      <c r="C607" s="33"/>
      <c r="D607" s="33"/>
      <c r="E607" s="33"/>
      <c r="F607" s="33" t="s">
        <v>483</v>
      </c>
      <c r="G607" s="33" t="s">
        <v>106</v>
      </c>
      <c r="H607" s="33" t="s">
        <v>369</v>
      </c>
      <c r="I607" s="50" t="s">
        <v>51</v>
      </c>
      <c r="J607" s="129"/>
      <c r="K607" s="55"/>
      <c r="L607" s="129"/>
      <c r="M607" s="129" t="str">
        <f>MATCH(E607,'16 Active Employee List'!C:C,)&amp;" is location"</f>
        <v>#N/A</v>
      </c>
      <c r="N607" s="54" t="str">
        <f>MATCH(E607,'126 Active Google Accounts w co'!C:C,)&amp;" is location"</f>
        <v>#N/A</v>
      </c>
      <c r="O607" s="40"/>
    </row>
    <row r="608">
      <c r="A608" s="33"/>
      <c r="B608" s="33"/>
      <c r="C608" s="33"/>
      <c r="D608" s="33"/>
      <c r="E608" s="33"/>
      <c r="F608" s="33" t="s">
        <v>484</v>
      </c>
      <c r="G608" s="33" t="s">
        <v>106</v>
      </c>
      <c r="H608" s="33" t="s">
        <v>365</v>
      </c>
      <c r="I608" s="50" t="s">
        <v>51</v>
      </c>
      <c r="J608" s="55" t="s">
        <v>1</v>
      </c>
      <c r="K608" s="55"/>
      <c r="L608" s="55"/>
      <c r="M608" s="129" t="str">
        <f>MATCH(E608,'16 Active Employee List'!C:C,)&amp;" is location"</f>
        <v>#N/A</v>
      </c>
      <c r="N608" s="54" t="str">
        <f>MATCH(E608,'126 Active Google Accounts w co'!C:C,)&amp;" is location"</f>
        <v>#N/A</v>
      </c>
      <c r="O608" s="40"/>
    </row>
    <row r="609">
      <c r="A609" s="33"/>
      <c r="B609" s="33"/>
      <c r="C609" s="33"/>
      <c r="D609" s="33"/>
      <c r="E609" s="33"/>
      <c r="F609" s="33" t="s">
        <v>485</v>
      </c>
      <c r="G609" s="33" t="s">
        <v>106</v>
      </c>
      <c r="H609" s="33" t="s">
        <v>369</v>
      </c>
      <c r="I609" s="50" t="s">
        <v>51</v>
      </c>
      <c r="J609" s="55" t="s">
        <v>1</v>
      </c>
      <c r="K609" s="55"/>
      <c r="L609" s="55"/>
      <c r="M609" s="129" t="str">
        <f>MATCH(E609,'16 Active Employee List'!C:C,)&amp;" is location"</f>
        <v>#N/A</v>
      </c>
      <c r="N609" s="54" t="str">
        <f>MATCH(E609,'126 Active Google Accounts w co'!C:C,)&amp;" is location"</f>
        <v>#N/A</v>
      </c>
      <c r="O609" s="40"/>
    </row>
    <row r="610">
      <c r="A610" s="33"/>
      <c r="B610" s="33"/>
      <c r="C610" s="33"/>
      <c r="D610" s="33"/>
      <c r="E610" s="33"/>
      <c r="F610" s="33" t="s">
        <v>486</v>
      </c>
      <c r="G610" s="33" t="s">
        <v>106</v>
      </c>
      <c r="H610" s="33" t="s">
        <v>357</v>
      </c>
      <c r="I610" s="50" t="s">
        <v>51</v>
      </c>
      <c r="J610" s="129"/>
      <c r="K610" s="55"/>
      <c r="L610" s="129"/>
      <c r="M610" s="129" t="str">
        <f>MATCH(E610,'16 Active Employee List'!C:C,)&amp;" is location"</f>
        <v>#N/A</v>
      </c>
      <c r="N610" s="54" t="str">
        <f>MATCH(E610,'126 Active Google Accounts w co'!C:C,)&amp;" is location"</f>
        <v>#N/A</v>
      </c>
      <c r="O610" s="40"/>
    </row>
    <row r="611">
      <c r="A611" s="33"/>
      <c r="B611" s="33"/>
      <c r="C611" s="33"/>
      <c r="D611" s="33"/>
      <c r="E611" s="33"/>
      <c r="F611" s="33" t="s">
        <v>487</v>
      </c>
      <c r="G611" s="33" t="s">
        <v>106</v>
      </c>
      <c r="H611" s="33" t="s">
        <v>352</v>
      </c>
      <c r="I611" s="50" t="s">
        <v>51</v>
      </c>
      <c r="J611" s="55" t="s">
        <v>1</v>
      </c>
      <c r="K611" s="55"/>
      <c r="L611" s="55"/>
      <c r="M611" s="129" t="str">
        <f>MATCH(E611,'16 Active Employee List'!C:C,)&amp;" is location"</f>
        <v>#N/A</v>
      </c>
      <c r="N611" s="54" t="str">
        <f>MATCH(E611,'126 Active Google Accounts w co'!C:C,)&amp;" is location"</f>
        <v>#N/A</v>
      </c>
      <c r="O611" s="40"/>
    </row>
    <row r="612">
      <c r="A612" s="33"/>
      <c r="B612" s="33"/>
      <c r="C612" s="33"/>
      <c r="D612" s="33"/>
      <c r="E612" s="33"/>
      <c r="F612" s="33" t="s">
        <v>455</v>
      </c>
      <c r="G612" s="33" t="s">
        <v>106</v>
      </c>
      <c r="H612" s="33" t="s">
        <v>346</v>
      </c>
      <c r="I612" s="50" t="s">
        <v>51</v>
      </c>
      <c r="J612" s="129"/>
      <c r="K612" s="55"/>
      <c r="L612" s="129"/>
      <c r="M612" s="129" t="str">
        <f>MATCH(E612,'16 Active Employee List'!C:C,)&amp;" is location"</f>
        <v>#N/A</v>
      </c>
      <c r="N612" s="54" t="str">
        <f>MATCH(E612,'126 Active Google Accounts w co'!C:C,)&amp;" is location"</f>
        <v>#N/A</v>
      </c>
      <c r="O612" s="40"/>
    </row>
    <row r="613">
      <c r="A613" s="33"/>
      <c r="B613" s="33"/>
      <c r="C613" s="33"/>
      <c r="D613" s="33"/>
      <c r="E613" s="33"/>
      <c r="F613" s="33" t="s">
        <v>443</v>
      </c>
      <c r="G613" s="33" t="s">
        <v>106</v>
      </c>
      <c r="H613" s="33" t="s">
        <v>391</v>
      </c>
      <c r="I613" s="50" t="s">
        <v>51</v>
      </c>
      <c r="J613" s="129"/>
      <c r="K613" s="55"/>
      <c r="L613" s="129"/>
      <c r="M613" s="129" t="str">
        <f>MATCH(E613,'16 Active Employee List'!C:C,)&amp;" is location"</f>
        <v>#N/A</v>
      </c>
      <c r="N613" s="54" t="str">
        <f>MATCH(E613,'126 Active Google Accounts w co'!C:C,)&amp;" is location"</f>
        <v>#N/A</v>
      </c>
      <c r="O613" s="40"/>
    </row>
    <row r="614">
      <c r="A614" s="33"/>
      <c r="B614" s="33"/>
      <c r="C614" s="33"/>
      <c r="D614" s="33"/>
      <c r="E614" s="33"/>
      <c r="F614" s="33" t="s">
        <v>488</v>
      </c>
      <c r="G614" s="33" t="s">
        <v>26</v>
      </c>
      <c r="H614" s="33" t="s">
        <v>348</v>
      </c>
      <c r="I614" s="50" t="s">
        <v>51</v>
      </c>
      <c r="J614" s="55" t="s">
        <v>1</v>
      </c>
      <c r="K614" s="55"/>
      <c r="L614" s="55"/>
      <c r="M614" s="129" t="str">
        <f>MATCH(E614,'16 Active Employee List'!C:C,)&amp;" is location"</f>
        <v>#N/A</v>
      </c>
      <c r="N614" s="54" t="str">
        <f>MATCH(E614,'126 Active Google Accounts w co'!C:C,)&amp;" is location"</f>
        <v>#N/A</v>
      </c>
      <c r="O614" s="40"/>
    </row>
    <row r="615">
      <c r="A615" s="33"/>
      <c r="B615" s="33"/>
      <c r="C615" s="33"/>
      <c r="D615" s="33"/>
      <c r="E615" s="33"/>
      <c r="F615" s="33" t="s">
        <v>489</v>
      </c>
      <c r="G615" s="33" t="s">
        <v>106</v>
      </c>
      <c r="H615" s="33" t="s">
        <v>339</v>
      </c>
      <c r="I615" s="50" t="s">
        <v>51</v>
      </c>
      <c r="J615" s="129"/>
      <c r="K615" s="55"/>
      <c r="L615" s="129"/>
      <c r="M615" s="129" t="str">
        <f>MATCH(E615,'16 Active Employee List'!C:C,)&amp;" is location"</f>
        <v>#N/A</v>
      </c>
      <c r="N615" s="54" t="str">
        <f>MATCH(E615,'126 Active Google Accounts w co'!C:C,)&amp;" is location"</f>
        <v>#N/A</v>
      </c>
      <c r="O615" s="40"/>
    </row>
    <row r="616">
      <c r="A616" s="33"/>
      <c r="B616" s="33"/>
      <c r="C616" s="33"/>
      <c r="D616" s="33"/>
      <c r="E616" s="33"/>
      <c r="F616" s="33" t="s">
        <v>195</v>
      </c>
      <c r="G616" s="33" t="s">
        <v>26</v>
      </c>
      <c r="H616" s="130"/>
      <c r="I616" s="50" t="s">
        <v>51</v>
      </c>
      <c r="J616" s="129"/>
      <c r="K616" s="55"/>
      <c r="L616" s="129"/>
      <c r="M616" s="129" t="str">
        <f>MATCH(E616,'16 Active Employee List'!C:C,)&amp;" is location"</f>
        <v>#N/A</v>
      </c>
      <c r="N616" s="54" t="str">
        <f>MATCH(E616,'126 Active Google Accounts w co'!C:C,)&amp;" is location"</f>
        <v>#N/A</v>
      </c>
      <c r="O616" s="40"/>
    </row>
    <row r="617">
      <c r="A617" s="33"/>
      <c r="B617" s="33"/>
      <c r="C617" s="33"/>
      <c r="D617" s="33"/>
      <c r="E617" s="33"/>
      <c r="F617" s="33" t="s">
        <v>322</v>
      </c>
      <c r="G617" s="33" t="s">
        <v>26</v>
      </c>
      <c r="H617" s="33" t="s">
        <v>348</v>
      </c>
      <c r="I617" s="50" t="s">
        <v>51</v>
      </c>
      <c r="J617" s="55" t="s">
        <v>1</v>
      </c>
      <c r="K617" s="55"/>
      <c r="L617" s="55"/>
      <c r="M617" s="129" t="str">
        <f>MATCH(E617,'16 Active Employee List'!C:C,)&amp;" is location"</f>
        <v>#N/A</v>
      </c>
      <c r="N617" s="54" t="str">
        <f>MATCH(E617,'126 Active Google Accounts w co'!C:C,)&amp;" is location"</f>
        <v>#N/A</v>
      </c>
      <c r="O617" s="40"/>
    </row>
    <row r="618">
      <c r="A618" s="33"/>
      <c r="B618" s="33"/>
      <c r="C618" s="33"/>
      <c r="D618" s="33"/>
      <c r="E618" s="33"/>
      <c r="F618" s="33" t="s">
        <v>292</v>
      </c>
      <c r="G618" s="33" t="s">
        <v>106</v>
      </c>
      <c r="H618" s="33" t="s">
        <v>346</v>
      </c>
      <c r="I618" s="50" t="s">
        <v>51</v>
      </c>
      <c r="J618" s="55" t="s">
        <v>1</v>
      </c>
      <c r="K618" s="55"/>
      <c r="L618" s="55"/>
      <c r="M618" s="129" t="str">
        <f>MATCH(E618,'16 Active Employee List'!C:C,)&amp;" is location"</f>
        <v>#N/A</v>
      </c>
      <c r="N618" s="54" t="str">
        <f>MATCH(E618,'126 Active Google Accounts w co'!C:C,)&amp;" is location"</f>
        <v>#N/A</v>
      </c>
      <c r="O618" s="40"/>
    </row>
    <row r="619">
      <c r="A619" s="33"/>
      <c r="B619" s="33"/>
      <c r="C619" s="33"/>
      <c r="D619" s="33"/>
      <c r="E619" s="33"/>
      <c r="F619" s="33" t="s">
        <v>490</v>
      </c>
      <c r="G619" s="33" t="s">
        <v>106</v>
      </c>
      <c r="H619" s="33" t="s">
        <v>365</v>
      </c>
      <c r="I619" s="50" t="s">
        <v>51</v>
      </c>
      <c r="J619" s="55" t="s">
        <v>1</v>
      </c>
      <c r="K619" s="55"/>
      <c r="L619" s="55"/>
      <c r="M619" s="129" t="str">
        <f>MATCH(E619,'16 Active Employee List'!C:C,)&amp;" is location"</f>
        <v>#N/A</v>
      </c>
      <c r="N619" s="54" t="str">
        <f>MATCH(E619,'126 Active Google Accounts w co'!C:C,)&amp;" is location"</f>
        <v>#N/A</v>
      </c>
      <c r="O619" s="40"/>
    </row>
    <row r="620">
      <c r="A620" s="33"/>
      <c r="B620" s="33"/>
      <c r="C620" s="33"/>
      <c r="D620" s="33"/>
      <c r="E620" s="33"/>
      <c r="F620" s="33" t="s">
        <v>199</v>
      </c>
      <c r="G620" s="33" t="s">
        <v>106</v>
      </c>
      <c r="H620" s="33" t="s">
        <v>385</v>
      </c>
      <c r="I620" s="50" t="s">
        <v>51</v>
      </c>
      <c r="J620" s="129"/>
      <c r="K620" s="55"/>
      <c r="L620" s="129"/>
      <c r="M620" s="129" t="str">
        <f>MATCH(E620,'16 Active Employee List'!C:C,)&amp;" is location"</f>
        <v>#N/A</v>
      </c>
      <c r="N620" s="54" t="str">
        <f>MATCH(E620,'126 Active Google Accounts w co'!C:C,)&amp;" is location"</f>
        <v>#N/A</v>
      </c>
      <c r="O620" s="40"/>
    </row>
    <row r="621">
      <c r="A621" s="33"/>
      <c r="B621" s="33"/>
      <c r="C621" s="33"/>
      <c r="D621" s="33"/>
      <c r="E621" s="33"/>
      <c r="F621" s="33" t="s">
        <v>448</v>
      </c>
      <c r="G621" s="33" t="s">
        <v>106</v>
      </c>
      <c r="H621" s="33" t="s">
        <v>359</v>
      </c>
      <c r="I621" s="50" t="s">
        <v>51</v>
      </c>
      <c r="J621" s="129"/>
      <c r="K621" s="55"/>
      <c r="L621" s="129"/>
      <c r="M621" s="129" t="str">
        <f>MATCH(E621,'16 Active Employee List'!C:C,)&amp;" is location"</f>
        <v>#N/A</v>
      </c>
      <c r="N621" s="54" t="str">
        <f>MATCH(E621,'126 Active Google Accounts w co'!C:C,)&amp;" is location"</f>
        <v>#N/A</v>
      </c>
      <c r="O621" s="40"/>
    </row>
    <row r="622">
      <c r="A622" s="33"/>
      <c r="B622" s="33"/>
      <c r="C622" s="33"/>
      <c r="D622" s="33"/>
      <c r="E622" s="33"/>
      <c r="F622" s="33" t="s">
        <v>268</v>
      </c>
      <c r="G622" s="33" t="s">
        <v>106</v>
      </c>
      <c r="H622" s="33" t="s">
        <v>341</v>
      </c>
      <c r="I622" s="50" t="s">
        <v>51</v>
      </c>
      <c r="J622" s="129"/>
      <c r="K622" s="55"/>
      <c r="L622" s="129"/>
      <c r="M622" s="129" t="str">
        <f>MATCH(E622,'16 Active Employee List'!C:C,)&amp;" is location"</f>
        <v>#N/A</v>
      </c>
      <c r="N622" s="54" t="str">
        <f>MATCH(E622,'126 Active Google Accounts w co'!C:C,)&amp;" is location"</f>
        <v>#N/A</v>
      </c>
      <c r="O622" s="40"/>
    </row>
    <row r="623">
      <c r="A623" s="33"/>
      <c r="B623" s="33"/>
      <c r="C623" s="33"/>
      <c r="D623" s="33"/>
      <c r="E623" s="33"/>
      <c r="F623" s="33" t="s">
        <v>364</v>
      </c>
      <c r="G623" s="33" t="s">
        <v>106</v>
      </c>
      <c r="H623" s="33" t="s">
        <v>339</v>
      </c>
      <c r="I623" s="50" t="s">
        <v>51</v>
      </c>
      <c r="J623" s="55" t="s">
        <v>1</v>
      </c>
      <c r="K623" s="55"/>
      <c r="L623" s="55"/>
      <c r="M623" s="129" t="str">
        <f>MATCH(E623,'16 Active Employee List'!C:C,)&amp;" is location"</f>
        <v>#N/A</v>
      </c>
      <c r="N623" s="54" t="str">
        <f>MATCH(E623,'126 Active Google Accounts w co'!C:C,)&amp;" is location"</f>
        <v>#N/A</v>
      </c>
      <c r="O623" s="40"/>
    </row>
    <row r="624">
      <c r="A624" s="33"/>
      <c r="B624" s="33"/>
      <c r="C624" s="33"/>
      <c r="D624" s="33"/>
      <c r="E624" s="33"/>
      <c r="F624" s="33" t="s">
        <v>491</v>
      </c>
      <c r="G624" s="33" t="s">
        <v>106</v>
      </c>
      <c r="H624" s="33" t="s">
        <v>339</v>
      </c>
      <c r="I624" s="50" t="s">
        <v>51</v>
      </c>
      <c r="J624" s="55" t="s">
        <v>1</v>
      </c>
      <c r="K624" s="55"/>
      <c r="L624" s="55"/>
      <c r="M624" s="129" t="str">
        <f>MATCH(E624,'16 Active Employee List'!C:C,)&amp;" is location"</f>
        <v>#N/A</v>
      </c>
      <c r="N624" s="54" t="str">
        <f>MATCH(E624,'126 Active Google Accounts w co'!C:C,)&amp;" is location"</f>
        <v>#N/A</v>
      </c>
      <c r="O624" s="40"/>
    </row>
    <row r="625">
      <c r="A625" s="33"/>
      <c r="B625" s="33"/>
      <c r="C625" s="33"/>
      <c r="D625" s="33"/>
      <c r="E625" s="33"/>
      <c r="F625" s="33" t="s">
        <v>246</v>
      </c>
      <c r="G625" s="33" t="s">
        <v>106</v>
      </c>
      <c r="H625" s="33" t="s">
        <v>346</v>
      </c>
      <c r="I625" s="50" t="s">
        <v>51</v>
      </c>
      <c r="J625" s="55" t="s">
        <v>1</v>
      </c>
      <c r="K625" s="55"/>
      <c r="L625" s="55"/>
      <c r="M625" s="129" t="str">
        <f>MATCH(E625,'16 Active Employee List'!C:C,)&amp;" is location"</f>
        <v>#N/A</v>
      </c>
      <c r="N625" s="54" t="str">
        <f>MATCH(E625,'126 Active Google Accounts w co'!C:C,)&amp;" is location"</f>
        <v>#N/A</v>
      </c>
      <c r="O625" s="40"/>
    </row>
    <row r="626">
      <c r="A626" s="33"/>
      <c r="B626" s="33"/>
      <c r="C626" s="33"/>
      <c r="D626" s="33"/>
      <c r="E626" s="33"/>
      <c r="F626" s="33" t="s">
        <v>492</v>
      </c>
      <c r="G626" s="33" t="s">
        <v>26</v>
      </c>
      <c r="H626" s="33" t="s">
        <v>348</v>
      </c>
      <c r="I626" s="50" t="s">
        <v>51</v>
      </c>
      <c r="J626" s="55" t="s">
        <v>1</v>
      </c>
      <c r="K626" s="55"/>
      <c r="L626" s="55"/>
      <c r="M626" s="129" t="str">
        <f>MATCH(E626,'16 Active Employee List'!C:C,)&amp;" is location"</f>
        <v>#N/A</v>
      </c>
      <c r="N626" s="54" t="str">
        <f>MATCH(E626,'126 Active Google Accounts w co'!C:C,)&amp;" is location"</f>
        <v>#N/A</v>
      </c>
      <c r="O626" s="40"/>
    </row>
    <row r="627">
      <c r="A627" s="33"/>
      <c r="B627" s="33"/>
      <c r="C627" s="33"/>
      <c r="D627" s="33"/>
      <c r="E627" s="33"/>
      <c r="F627" s="33" t="s">
        <v>362</v>
      </c>
      <c r="G627" s="33" t="s">
        <v>106</v>
      </c>
      <c r="H627" s="33" t="s">
        <v>339</v>
      </c>
      <c r="I627" s="50" t="s">
        <v>51</v>
      </c>
      <c r="J627" s="129"/>
      <c r="K627" s="55"/>
      <c r="L627" s="129"/>
      <c r="M627" s="129" t="str">
        <f>MATCH(E627,'16 Active Employee List'!C:C,)&amp;" is location"</f>
        <v>#N/A</v>
      </c>
      <c r="N627" s="54" t="str">
        <f>MATCH(E627,'126 Active Google Accounts w co'!C:C,)&amp;" is location"</f>
        <v>#N/A</v>
      </c>
      <c r="O627" s="40"/>
    </row>
    <row r="628">
      <c r="A628" s="33"/>
      <c r="B628" s="33"/>
      <c r="C628" s="33"/>
      <c r="D628" s="33"/>
      <c r="E628" s="33"/>
      <c r="F628" s="33" t="s">
        <v>322</v>
      </c>
      <c r="G628" s="33" t="s">
        <v>106</v>
      </c>
      <c r="H628" s="33" t="s">
        <v>339</v>
      </c>
      <c r="I628" s="50" t="s">
        <v>51</v>
      </c>
      <c r="J628" s="55" t="s">
        <v>1</v>
      </c>
      <c r="K628" s="55"/>
      <c r="L628" s="55"/>
      <c r="M628" s="129" t="str">
        <f>MATCH(E628,'16 Active Employee List'!C:C,)&amp;" is location"</f>
        <v>#N/A</v>
      </c>
      <c r="N628" s="54" t="str">
        <f>MATCH(E628,'126 Active Google Accounts w co'!C:C,)&amp;" is location"</f>
        <v>#N/A</v>
      </c>
      <c r="O628" s="40"/>
    </row>
    <row r="629">
      <c r="A629" s="33"/>
      <c r="B629" s="33"/>
      <c r="C629" s="33"/>
      <c r="D629" s="33"/>
      <c r="E629" s="33"/>
      <c r="F629" s="33" t="s">
        <v>493</v>
      </c>
      <c r="G629" s="33" t="s">
        <v>106</v>
      </c>
      <c r="H629" s="33" t="s">
        <v>357</v>
      </c>
      <c r="I629" s="50" t="s">
        <v>51</v>
      </c>
      <c r="J629" s="129"/>
      <c r="K629" s="55"/>
      <c r="L629" s="129"/>
      <c r="M629" s="129" t="str">
        <f>MATCH(E629,'16 Active Employee List'!C:C,)&amp;" is location"</f>
        <v>#N/A</v>
      </c>
      <c r="N629" s="54" t="str">
        <f>MATCH(E629,'126 Active Google Accounts w co'!C:C,)&amp;" is location"</f>
        <v>#N/A</v>
      </c>
      <c r="O629" s="40"/>
    </row>
    <row r="630">
      <c r="A630" s="33"/>
      <c r="B630" s="33"/>
      <c r="C630" s="33"/>
      <c r="D630" s="33"/>
      <c r="E630" s="33"/>
      <c r="F630" s="33" t="s">
        <v>197</v>
      </c>
      <c r="G630" s="33" t="s">
        <v>106</v>
      </c>
      <c r="H630" s="33" t="s">
        <v>360</v>
      </c>
      <c r="I630" s="50" t="s">
        <v>51</v>
      </c>
      <c r="J630" s="55" t="s">
        <v>1</v>
      </c>
      <c r="K630" s="55"/>
      <c r="L630" s="55"/>
      <c r="M630" s="129" t="str">
        <f>MATCH(E630,'16 Active Employee List'!C:C,)&amp;" is location"</f>
        <v>#N/A</v>
      </c>
      <c r="N630" s="54" t="str">
        <f>MATCH(E630,'126 Active Google Accounts w co'!C:C,)&amp;" is location"</f>
        <v>#N/A</v>
      </c>
      <c r="O630" s="40"/>
    </row>
    <row r="631">
      <c r="A631" s="33"/>
      <c r="B631" s="33"/>
      <c r="C631" s="33"/>
      <c r="D631" s="33"/>
      <c r="E631" s="33"/>
      <c r="F631" s="33" t="s">
        <v>494</v>
      </c>
      <c r="G631" s="33" t="s">
        <v>106</v>
      </c>
      <c r="H631" s="33" t="s">
        <v>339</v>
      </c>
      <c r="I631" s="50" t="s">
        <v>51</v>
      </c>
      <c r="J631" s="55" t="s">
        <v>1</v>
      </c>
      <c r="K631" s="55"/>
      <c r="L631" s="55"/>
      <c r="M631" s="129" t="str">
        <f>MATCH(E631,'16 Active Employee List'!C:C,)&amp;" is location"</f>
        <v>#N/A</v>
      </c>
      <c r="N631" s="54" t="str">
        <f>MATCH(E631,'126 Active Google Accounts w co'!C:C,)&amp;" is location"</f>
        <v>#N/A</v>
      </c>
      <c r="O631" s="40"/>
    </row>
    <row r="632">
      <c r="A632" s="33"/>
      <c r="B632" s="33"/>
      <c r="C632" s="33"/>
      <c r="D632" s="33"/>
      <c r="E632" s="33"/>
      <c r="F632" s="33" t="s">
        <v>495</v>
      </c>
      <c r="G632" s="33" t="s">
        <v>106</v>
      </c>
      <c r="H632" s="33" t="s">
        <v>365</v>
      </c>
      <c r="I632" s="50" t="s">
        <v>51</v>
      </c>
      <c r="J632" s="55" t="s">
        <v>1</v>
      </c>
      <c r="K632" s="55"/>
      <c r="L632" s="55"/>
      <c r="M632" s="129" t="str">
        <f>MATCH(E632,'16 Active Employee List'!C:C,)&amp;" is location"</f>
        <v>#N/A</v>
      </c>
      <c r="N632" s="54" t="str">
        <f>MATCH(E632,'126 Active Google Accounts w co'!C:C,)&amp;" is location"</f>
        <v>#N/A</v>
      </c>
      <c r="O632" s="40"/>
    </row>
    <row r="633">
      <c r="A633" s="33"/>
      <c r="B633" s="33"/>
      <c r="C633" s="33"/>
      <c r="D633" s="33"/>
      <c r="E633" s="33"/>
      <c r="F633" s="33" t="s">
        <v>496</v>
      </c>
      <c r="G633" s="33" t="s">
        <v>106</v>
      </c>
      <c r="H633" s="33" t="s">
        <v>357</v>
      </c>
      <c r="I633" s="50" t="s">
        <v>51</v>
      </c>
      <c r="J633" s="129"/>
      <c r="K633" s="55"/>
      <c r="L633" s="129"/>
      <c r="M633" s="129" t="str">
        <f>MATCH(E633,'16 Active Employee List'!C:C,)&amp;" is location"</f>
        <v>#N/A</v>
      </c>
      <c r="N633" s="54" t="str">
        <f>MATCH(E633,'126 Active Google Accounts w co'!C:C,)&amp;" is location"</f>
        <v>#N/A</v>
      </c>
      <c r="O633" s="40"/>
    </row>
    <row r="634">
      <c r="A634" s="33"/>
      <c r="B634" s="33"/>
      <c r="C634" s="33"/>
      <c r="D634" s="33"/>
      <c r="E634" s="33"/>
      <c r="F634" s="33" t="s">
        <v>497</v>
      </c>
      <c r="G634" s="33" t="s">
        <v>106</v>
      </c>
      <c r="H634" s="33" t="s">
        <v>369</v>
      </c>
      <c r="I634" s="50" t="s">
        <v>51</v>
      </c>
      <c r="J634" s="129"/>
      <c r="K634" s="55"/>
      <c r="L634" s="129"/>
      <c r="M634" s="129" t="str">
        <f>MATCH(E634,'16 Active Employee List'!C:C,)&amp;" is location"</f>
        <v>#N/A</v>
      </c>
      <c r="N634" s="54" t="str">
        <f>MATCH(E634,'126 Active Google Accounts w co'!C:C,)&amp;" is location"</f>
        <v>#N/A</v>
      </c>
      <c r="O634" s="40"/>
    </row>
    <row r="635">
      <c r="A635" s="33"/>
      <c r="B635" s="33"/>
      <c r="C635" s="33"/>
      <c r="D635" s="33"/>
      <c r="E635" s="33"/>
      <c r="F635" s="33" t="s">
        <v>169</v>
      </c>
      <c r="G635" s="33" t="s">
        <v>106</v>
      </c>
      <c r="H635" s="33" t="s">
        <v>339</v>
      </c>
      <c r="I635" s="50" t="s">
        <v>51</v>
      </c>
      <c r="J635" s="129"/>
      <c r="K635" s="55"/>
      <c r="L635" s="129"/>
      <c r="M635" s="129" t="str">
        <f>MATCH(E635,'16 Active Employee List'!C:C,)&amp;" is location"</f>
        <v>#N/A</v>
      </c>
      <c r="N635" s="54" t="str">
        <f>MATCH(E635,'126 Active Google Accounts w co'!C:C,)&amp;" is location"</f>
        <v>#N/A</v>
      </c>
      <c r="O635" s="40"/>
    </row>
    <row r="636">
      <c r="A636" s="33"/>
      <c r="B636" s="33"/>
      <c r="C636" s="33"/>
      <c r="D636" s="33"/>
      <c r="E636" s="33"/>
      <c r="F636" s="33" t="s">
        <v>139</v>
      </c>
      <c r="G636" s="33" t="s">
        <v>106</v>
      </c>
      <c r="H636" s="33" t="s">
        <v>339</v>
      </c>
      <c r="I636" s="50" t="s">
        <v>52</v>
      </c>
      <c r="J636" s="55" t="s">
        <v>1</v>
      </c>
      <c r="K636" s="55"/>
      <c r="L636" s="129"/>
      <c r="M636" s="129" t="str">
        <f>MATCH(E636,'16 Active Employee List'!C:C,)&amp;" is location"</f>
        <v>#N/A</v>
      </c>
      <c r="N636" s="54" t="str">
        <f>MATCH(E636,'126 Active Google Accounts w co'!C:C,)&amp;" is location"</f>
        <v>#N/A</v>
      </c>
      <c r="O636" s="56" t="s">
        <v>26</v>
      </c>
    </row>
    <row r="637">
      <c r="A637" s="33"/>
      <c r="B637" s="33"/>
      <c r="C637" s="33"/>
      <c r="D637" s="33"/>
      <c r="E637" s="33"/>
      <c r="F637" s="33" t="s">
        <v>498</v>
      </c>
      <c r="G637" s="33" t="s">
        <v>106</v>
      </c>
      <c r="H637" s="33" t="s">
        <v>357</v>
      </c>
      <c r="I637" s="50" t="s">
        <v>51</v>
      </c>
      <c r="J637" s="55" t="s">
        <v>1</v>
      </c>
      <c r="K637" s="55"/>
      <c r="L637" s="55"/>
      <c r="M637" s="129" t="str">
        <f>MATCH(E637,'16 Active Employee List'!C:C,)&amp;" is location"</f>
        <v>#N/A</v>
      </c>
      <c r="N637" s="54" t="str">
        <f>MATCH(E637,'126 Active Google Accounts w co'!C:C,)&amp;" is location"</f>
        <v>#N/A</v>
      </c>
      <c r="O637" s="40"/>
    </row>
    <row r="638">
      <c r="A638" s="33"/>
      <c r="B638" s="33"/>
      <c r="C638" s="33"/>
      <c r="D638" s="33"/>
      <c r="E638" s="33"/>
      <c r="F638" s="33" t="s">
        <v>499</v>
      </c>
      <c r="G638" s="33" t="s">
        <v>106</v>
      </c>
      <c r="H638" s="33" t="s">
        <v>341</v>
      </c>
      <c r="I638" s="50" t="s">
        <v>51</v>
      </c>
      <c r="J638" s="129"/>
      <c r="K638" s="55"/>
      <c r="L638" s="129"/>
      <c r="M638" s="129" t="str">
        <f>MATCH(E638,'16 Active Employee List'!C:C,)&amp;" is location"</f>
        <v>#N/A</v>
      </c>
      <c r="N638" s="54" t="str">
        <f>MATCH(E638,'126 Active Google Accounts w co'!C:C,)&amp;" is location"</f>
        <v>#N/A</v>
      </c>
      <c r="O638" s="40"/>
    </row>
    <row r="639">
      <c r="A639" s="33"/>
      <c r="B639" s="33"/>
      <c r="C639" s="33"/>
      <c r="D639" s="33"/>
      <c r="E639" s="33"/>
      <c r="F639" s="33" t="s">
        <v>460</v>
      </c>
      <c r="G639" s="33" t="s">
        <v>106</v>
      </c>
      <c r="H639" s="33" t="s">
        <v>357</v>
      </c>
      <c r="I639" s="50" t="s">
        <v>51</v>
      </c>
      <c r="J639" s="129"/>
      <c r="K639" s="55"/>
      <c r="L639" s="129"/>
      <c r="M639" s="129" t="str">
        <f>MATCH(E639,'16 Active Employee List'!C:C,)&amp;" is location"</f>
        <v>#N/A</v>
      </c>
      <c r="N639" s="54" t="str">
        <f>MATCH(E639,'126 Active Google Accounts w co'!C:C,)&amp;" is location"</f>
        <v>#N/A</v>
      </c>
      <c r="O639" s="40"/>
    </row>
    <row r="640">
      <c r="A640" s="33"/>
      <c r="B640" s="33"/>
      <c r="C640" s="33"/>
      <c r="D640" s="33"/>
      <c r="E640" s="33"/>
      <c r="F640" s="33" t="s">
        <v>500</v>
      </c>
      <c r="G640" s="33" t="s">
        <v>26</v>
      </c>
      <c r="H640" s="33" t="s">
        <v>357</v>
      </c>
      <c r="I640" s="50" t="s">
        <v>51</v>
      </c>
      <c r="J640" s="55" t="s">
        <v>1</v>
      </c>
      <c r="K640" s="55"/>
      <c r="L640" s="55"/>
      <c r="M640" s="129" t="str">
        <f>MATCH(E640,'16 Active Employee List'!C:C,)&amp;" is location"</f>
        <v>#N/A</v>
      </c>
      <c r="N640" s="54" t="str">
        <f>MATCH(E640,'126 Active Google Accounts w co'!C:C,)&amp;" is location"</f>
        <v>#N/A</v>
      </c>
      <c r="O640" s="40"/>
    </row>
    <row r="641">
      <c r="A641" s="33"/>
      <c r="B641" s="33"/>
      <c r="C641" s="33"/>
      <c r="D641" s="33"/>
      <c r="E641" s="33"/>
      <c r="F641" s="33" t="s">
        <v>501</v>
      </c>
      <c r="G641" s="33" t="s">
        <v>106</v>
      </c>
      <c r="H641" s="33" t="s">
        <v>352</v>
      </c>
      <c r="I641" s="50" t="s">
        <v>51</v>
      </c>
      <c r="J641" s="55" t="s">
        <v>1</v>
      </c>
      <c r="K641" s="55"/>
      <c r="L641" s="55"/>
      <c r="M641" s="129" t="str">
        <f>MATCH(E641,'16 Active Employee List'!C:C,)&amp;" is location"</f>
        <v>#N/A</v>
      </c>
      <c r="N641" s="54" t="str">
        <f>MATCH(E641,'126 Active Google Accounts w co'!C:C,)&amp;" is location"</f>
        <v>#N/A</v>
      </c>
      <c r="O641" s="40"/>
    </row>
    <row r="642">
      <c r="A642" s="33"/>
      <c r="B642" s="33"/>
      <c r="C642" s="33"/>
      <c r="D642" s="33"/>
      <c r="E642" s="33"/>
      <c r="F642" s="33" t="s">
        <v>468</v>
      </c>
      <c r="G642" s="33" t="s">
        <v>106</v>
      </c>
      <c r="H642" s="33" t="s">
        <v>359</v>
      </c>
      <c r="I642" s="50" t="s">
        <v>51</v>
      </c>
      <c r="J642" s="55" t="s">
        <v>1</v>
      </c>
      <c r="K642" s="55"/>
      <c r="L642" s="55"/>
      <c r="M642" s="129" t="str">
        <f>MATCH(E642,'16 Active Employee List'!C:C,)&amp;" is location"</f>
        <v>#N/A</v>
      </c>
      <c r="N642" s="54" t="str">
        <f>MATCH(E642,'126 Active Google Accounts w co'!C:C,)&amp;" is location"</f>
        <v>#N/A</v>
      </c>
      <c r="O642" s="40"/>
    </row>
    <row r="643">
      <c r="A643" s="33"/>
      <c r="B643" s="33"/>
      <c r="C643" s="33"/>
      <c r="D643" s="130"/>
      <c r="E643" s="33"/>
      <c r="F643" s="33" t="s">
        <v>502</v>
      </c>
      <c r="G643" s="33" t="s">
        <v>26</v>
      </c>
      <c r="H643" s="33" t="s">
        <v>341</v>
      </c>
      <c r="I643" s="50" t="s">
        <v>51</v>
      </c>
      <c r="J643" s="55" t="s">
        <v>1</v>
      </c>
      <c r="K643" s="55"/>
      <c r="L643" s="55"/>
      <c r="M643" s="129" t="str">
        <f>MATCH(E643,'16 Active Employee List'!C:C,)&amp;" is location"</f>
        <v>#N/A</v>
      </c>
      <c r="N643" s="54" t="str">
        <f>MATCH(E643,'126 Active Google Accounts w co'!C:C,)&amp;" is location"</f>
        <v>#N/A</v>
      </c>
      <c r="O643" s="40"/>
    </row>
    <row r="644">
      <c r="A644" s="33"/>
      <c r="B644" s="33"/>
      <c r="C644" s="33"/>
      <c r="D644" s="33"/>
      <c r="E644" s="33"/>
      <c r="F644" s="33" t="s">
        <v>503</v>
      </c>
      <c r="G644" s="33" t="s">
        <v>106</v>
      </c>
      <c r="H644" s="33" t="s">
        <v>357</v>
      </c>
      <c r="I644" s="50" t="s">
        <v>51</v>
      </c>
      <c r="J644" s="129"/>
      <c r="K644" s="55"/>
      <c r="L644" s="129"/>
      <c r="M644" s="129" t="str">
        <f>MATCH(E644,'16 Active Employee List'!C:C,)&amp;" is location"</f>
        <v>#N/A</v>
      </c>
      <c r="N644" s="54" t="str">
        <f>MATCH(E644,'126 Active Google Accounts w co'!C:C,)&amp;" is location"</f>
        <v>#N/A</v>
      </c>
      <c r="O644" s="40"/>
    </row>
    <row r="645">
      <c r="A645" s="33"/>
      <c r="B645" s="33"/>
      <c r="C645" s="33"/>
      <c r="D645" s="33"/>
      <c r="E645" s="33"/>
      <c r="F645" s="33" t="s">
        <v>170</v>
      </c>
      <c r="G645" s="33" t="s">
        <v>106</v>
      </c>
      <c r="H645" s="33" t="s">
        <v>339</v>
      </c>
      <c r="I645" s="50" t="s">
        <v>51</v>
      </c>
      <c r="J645" s="55" t="s">
        <v>1</v>
      </c>
      <c r="K645" s="55"/>
      <c r="L645" s="55"/>
      <c r="M645" s="129" t="str">
        <f>MATCH(E645,'16 Active Employee List'!C:C,)&amp;" is location"</f>
        <v>#N/A</v>
      </c>
      <c r="N645" s="54" t="str">
        <f>MATCH(E645,'126 Active Google Accounts w co'!C:C,)&amp;" is location"</f>
        <v>#N/A</v>
      </c>
      <c r="O645" s="40"/>
    </row>
    <row r="646">
      <c r="A646" s="33"/>
      <c r="B646" s="33"/>
      <c r="C646" s="33"/>
      <c r="D646" s="33"/>
      <c r="E646" s="33"/>
      <c r="F646" s="33" t="s">
        <v>504</v>
      </c>
      <c r="G646" s="33" t="s">
        <v>106</v>
      </c>
      <c r="H646" s="130"/>
      <c r="I646" s="50" t="s">
        <v>51</v>
      </c>
      <c r="J646" s="55" t="s">
        <v>1</v>
      </c>
      <c r="K646" s="55"/>
      <c r="L646" s="55"/>
      <c r="M646" s="129" t="str">
        <f>MATCH(E646,'16 Active Employee List'!C:C,)&amp;" is location"</f>
        <v>#N/A</v>
      </c>
      <c r="N646" s="54" t="str">
        <f>MATCH(E646,'126 Active Google Accounts w co'!C:C,)&amp;" is location"</f>
        <v>#N/A</v>
      </c>
      <c r="O646" s="40"/>
    </row>
    <row r="647">
      <c r="A647" s="33"/>
      <c r="B647" s="33"/>
      <c r="C647" s="33"/>
      <c r="D647" s="33"/>
      <c r="E647" s="33"/>
      <c r="F647" s="33" t="s">
        <v>154</v>
      </c>
      <c r="G647" s="33" t="s">
        <v>106</v>
      </c>
      <c r="H647" s="33" t="s">
        <v>385</v>
      </c>
      <c r="I647" s="50" t="s">
        <v>51</v>
      </c>
      <c r="J647" s="129"/>
      <c r="K647" s="55"/>
      <c r="L647" s="129"/>
      <c r="M647" s="129" t="str">
        <f>MATCH(E647,'16 Active Employee List'!C:C,)&amp;" is location"</f>
        <v>#N/A</v>
      </c>
      <c r="N647" s="54" t="str">
        <f>MATCH(E647,'126 Active Google Accounts w co'!C:C,)&amp;" is location"</f>
        <v>#N/A</v>
      </c>
      <c r="O647" s="40"/>
    </row>
    <row r="648">
      <c r="A648" s="33"/>
      <c r="B648" s="33"/>
      <c r="C648" s="33"/>
      <c r="D648" s="33"/>
      <c r="E648" s="33"/>
      <c r="F648" s="33" t="s">
        <v>405</v>
      </c>
      <c r="G648" s="33" t="s">
        <v>106</v>
      </c>
      <c r="H648" s="33" t="s">
        <v>339</v>
      </c>
      <c r="I648" s="50" t="s">
        <v>51</v>
      </c>
      <c r="J648" s="55" t="s">
        <v>1</v>
      </c>
      <c r="K648" s="55"/>
      <c r="L648" s="55"/>
      <c r="M648" s="129" t="str">
        <f>MATCH(E648,'16 Active Employee List'!C:C,)&amp;" is location"</f>
        <v>#N/A</v>
      </c>
      <c r="N648" s="54" t="str">
        <f>MATCH(E648,'126 Active Google Accounts w co'!C:C,)&amp;" is location"</f>
        <v>#N/A</v>
      </c>
      <c r="O648" s="40"/>
    </row>
    <row r="649">
      <c r="A649" s="33"/>
      <c r="B649" s="33"/>
      <c r="C649" s="33"/>
      <c r="D649" s="33"/>
      <c r="E649" s="33"/>
      <c r="F649" s="33" t="s">
        <v>324</v>
      </c>
      <c r="G649" s="33" t="s">
        <v>106</v>
      </c>
      <c r="H649" s="33" t="s">
        <v>339</v>
      </c>
      <c r="I649" s="50" t="s">
        <v>51</v>
      </c>
      <c r="J649" s="55" t="s">
        <v>1</v>
      </c>
      <c r="K649" s="55"/>
      <c r="L649" s="55"/>
      <c r="M649" s="129" t="str">
        <f>MATCH(E649,'16 Active Employee List'!C:C,)&amp;" is location"</f>
        <v>#N/A</v>
      </c>
      <c r="N649" s="54" t="str">
        <f>MATCH(E649,'126 Active Google Accounts w co'!C:C,)&amp;" is location"</f>
        <v>#N/A</v>
      </c>
      <c r="O649" s="40"/>
    </row>
    <row r="650">
      <c r="A650" s="33"/>
      <c r="B650" s="33"/>
      <c r="C650" s="33"/>
      <c r="D650" s="33"/>
      <c r="E650" s="33"/>
      <c r="F650" s="33" t="s">
        <v>118</v>
      </c>
      <c r="G650" s="33" t="s">
        <v>106</v>
      </c>
      <c r="H650" s="33" t="s">
        <v>367</v>
      </c>
      <c r="I650" s="50" t="s">
        <v>51</v>
      </c>
      <c r="J650" s="55" t="s">
        <v>1</v>
      </c>
      <c r="K650" s="55"/>
      <c r="L650" s="55"/>
      <c r="M650" s="129" t="str">
        <f>MATCH(E650,'16 Active Employee List'!C:C,)&amp;" is location"</f>
        <v>#N/A</v>
      </c>
      <c r="N650" s="54" t="str">
        <f>MATCH(E650,'126 Active Google Accounts w co'!C:C,)&amp;" is location"</f>
        <v>#N/A</v>
      </c>
      <c r="O650" s="40"/>
    </row>
    <row r="651">
      <c r="A651" s="33"/>
      <c r="B651" s="33"/>
      <c r="C651" s="33"/>
      <c r="D651" s="33"/>
      <c r="E651" s="33"/>
      <c r="F651" s="33" t="s">
        <v>427</v>
      </c>
      <c r="G651" s="33" t="s">
        <v>106</v>
      </c>
      <c r="H651" s="33" t="s">
        <v>346</v>
      </c>
      <c r="I651" s="50" t="s">
        <v>51</v>
      </c>
      <c r="J651" s="129"/>
      <c r="K651" s="55"/>
      <c r="L651" s="129"/>
      <c r="M651" s="129" t="str">
        <f>MATCH(E651,'16 Active Employee List'!C:C,)&amp;" is location"</f>
        <v>#N/A</v>
      </c>
      <c r="N651" s="54" t="str">
        <f>MATCH(E651,'126 Active Google Accounts w co'!C:C,)&amp;" is location"</f>
        <v>#N/A</v>
      </c>
      <c r="O651" s="40"/>
    </row>
    <row r="652">
      <c r="A652" s="33"/>
      <c r="B652" s="33"/>
      <c r="C652" s="33"/>
      <c r="D652" s="33"/>
      <c r="E652" s="33"/>
      <c r="F652" s="33" t="s">
        <v>505</v>
      </c>
      <c r="G652" s="33" t="s">
        <v>106</v>
      </c>
      <c r="H652" s="33" t="s">
        <v>365</v>
      </c>
      <c r="I652" s="50" t="s">
        <v>51</v>
      </c>
      <c r="J652" s="129"/>
      <c r="K652" s="55"/>
      <c r="L652" s="129"/>
      <c r="M652" s="129" t="str">
        <f>MATCH(E652,'16 Active Employee List'!C:C,)&amp;" is location"</f>
        <v>#N/A</v>
      </c>
      <c r="N652" s="54" t="str">
        <f>MATCH(E652,'126 Active Google Accounts w co'!C:C,)&amp;" is location"</f>
        <v>#N/A</v>
      </c>
      <c r="O652" s="40"/>
    </row>
    <row r="653">
      <c r="A653" s="33"/>
      <c r="B653" s="33"/>
      <c r="C653" s="33"/>
      <c r="D653" s="130"/>
      <c r="E653" s="33"/>
      <c r="F653" s="33" t="s">
        <v>506</v>
      </c>
      <c r="G653" s="33" t="s">
        <v>106</v>
      </c>
      <c r="H653" s="33" t="s">
        <v>339</v>
      </c>
      <c r="I653" s="50" t="s">
        <v>51</v>
      </c>
      <c r="J653" s="55" t="s">
        <v>1</v>
      </c>
      <c r="K653" s="55"/>
      <c r="L653" s="55"/>
      <c r="M653" s="129" t="str">
        <f>MATCH(E653,'16 Active Employee List'!C:C,)&amp;" is location"</f>
        <v>#N/A</v>
      </c>
      <c r="N653" s="54" t="str">
        <f>MATCH(E653,'126 Active Google Accounts w co'!C:C,)&amp;" is location"</f>
        <v>#N/A</v>
      </c>
      <c r="O653" s="40"/>
    </row>
    <row r="654">
      <c r="A654" s="33"/>
      <c r="B654" s="33"/>
      <c r="C654" s="33"/>
      <c r="D654" s="33"/>
      <c r="E654" s="33"/>
      <c r="F654" s="33" t="s">
        <v>507</v>
      </c>
      <c r="G654" s="33" t="s">
        <v>26</v>
      </c>
      <c r="H654" s="130"/>
      <c r="I654" s="50" t="s">
        <v>51</v>
      </c>
      <c r="J654" s="129"/>
      <c r="K654" s="55"/>
      <c r="L654" s="129"/>
      <c r="M654" s="129" t="str">
        <f>MATCH(E654,'16 Active Employee List'!C:C,)&amp;" is location"</f>
        <v>#N/A</v>
      </c>
      <c r="N654" s="54" t="str">
        <f>MATCH(E654,'126 Active Google Accounts w co'!C:C,)&amp;" is location"</f>
        <v>#N/A</v>
      </c>
      <c r="O654" s="40"/>
    </row>
    <row r="655">
      <c r="A655" s="33"/>
      <c r="B655" s="33"/>
      <c r="C655" s="33"/>
      <c r="D655" s="33"/>
      <c r="E655" s="33"/>
      <c r="F655" s="33" t="s">
        <v>193</v>
      </c>
      <c r="G655" s="33" t="s">
        <v>106</v>
      </c>
      <c r="H655" s="33" t="s">
        <v>339</v>
      </c>
      <c r="I655" s="50" t="s">
        <v>52</v>
      </c>
      <c r="J655" s="55" t="s">
        <v>1</v>
      </c>
      <c r="K655" s="55"/>
      <c r="L655" s="129"/>
      <c r="M655" s="129" t="str">
        <f>MATCH(E655,'16 Active Employee List'!C:C,)&amp;" is location"</f>
        <v>#N/A</v>
      </c>
      <c r="N655" s="54" t="str">
        <f>MATCH(E655,'126 Active Google Accounts w co'!C:C,)&amp;" is location"</f>
        <v>#N/A</v>
      </c>
      <c r="O655" s="56" t="s">
        <v>26</v>
      </c>
    </row>
    <row r="656">
      <c r="A656" s="33"/>
      <c r="B656" s="33"/>
      <c r="C656" s="33"/>
      <c r="D656" s="33"/>
      <c r="E656" s="33"/>
      <c r="F656" s="33" t="s">
        <v>508</v>
      </c>
      <c r="G656" s="33" t="s">
        <v>26</v>
      </c>
      <c r="H656" s="130"/>
      <c r="I656" s="50" t="s">
        <v>51</v>
      </c>
      <c r="J656" s="129"/>
      <c r="K656" s="55"/>
      <c r="L656" s="129"/>
      <c r="M656" s="129" t="str">
        <f>MATCH(E656,'16 Active Employee List'!C:C,)&amp;" is location"</f>
        <v>#N/A</v>
      </c>
      <c r="N656" s="54" t="str">
        <f>MATCH(E656,'126 Active Google Accounts w co'!C:C,)&amp;" is location"</f>
        <v>#N/A</v>
      </c>
      <c r="O656" s="40"/>
    </row>
    <row r="657">
      <c r="A657" s="33"/>
      <c r="B657" s="33"/>
      <c r="C657" s="33"/>
      <c r="D657" s="33"/>
      <c r="E657" s="33"/>
      <c r="F657" s="33" t="s">
        <v>424</v>
      </c>
      <c r="G657" s="33" t="s">
        <v>106</v>
      </c>
      <c r="H657" s="33" t="s">
        <v>339</v>
      </c>
      <c r="I657" s="50" t="s">
        <v>51</v>
      </c>
      <c r="J657" s="55" t="s">
        <v>1</v>
      </c>
      <c r="K657" s="55"/>
      <c r="L657" s="55"/>
      <c r="M657" s="129" t="str">
        <f>MATCH(E657,'16 Active Employee List'!C:C,)&amp;" is location"</f>
        <v>#N/A</v>
      </c>
      <c r="N657" s="54" t="str">
        <f>MATCH(E657,'126 Active Google Accounts w co'!C:C,)&amp;" is location"</f>
        <v>#N/A</v>
      </c>
      <c r="O657" s="40"/>
    </row>
    <row r="658">
      <c r="A658" s="33"/>
      <c r="B658" s="33"/>
      <c r="C658" s="33"/>
      <c r="D658" s="33"/>
      <c r="E658" s="33"/>
      <c r="F658" s="33" t="s">
        <v>197</v>
      </c>
      <c r="G658" s="33" t="s">
        <v>106</v>
      </c>
      <c r="H658" s="33" t="s">
        <v>352</v>
      </c>
      <c r="I658" s="50" t="s">
        <v>51</v>
      </c>
      <c r="J658" s="55" t="s">
        <v>1</v>
      </c>
      <c r="K658" s="55"/>
      <c r="L658" s="55"/>
      <c r="M658" s="129" t="str">
        <f>MATCH(E658,'16 Active Employee List'!C:C,)&amp;" is location"</f>
        <v>#N/A</v>
      </c>
      <c r="N658" s="54" t="str">
        <f>MATCH(E658,'126 Active Google Accounts w co'!C:C,)&amp;" is location"</f>
        <v>#N/A</v>
      </c>
      <c r="O658" s="40"/>
    </row>
    <row r="659">
      <c r="A659" s="33"/>
      <c r="B659" s="33"/>
      <c r="C659" s="33"/>
      <c r="D659" s="33"/>
      <c r="E659" s="33"/>
      <c r="F659" s="33" t="s">
        <v>509</v>
      </c>
      <c r="G659" s="33" t="s">
        <v>106</v>
      </c>
      <c r="H659" s="33" t="s">
        <v>359</v>
      </c>
      <c r="I659" s="50" t="s">
        <v>51</v>
      </c>
      <c r="J659" s="129"/>
      <c r="K659" s="55"/>
      <c r="L659" s="129"/>
      <c r="M659" s="129" t="str">
        <f>MATCH(E659,'16 Active Employee List'!C:C,)&amp;" is location"</f>
        <v>#N/A</v>
      </c>
      <c r="N659" s="54" t="str">
        <f>MATCH(E659,'126 Active Google Accounts w co'!C:C,)&amp;" is location"</f>
        <v>#N/A</v>
      </c>
      <c r="O659" s="40"/>
    </row>
    <row r="660">
      <c r="A660" s="33"/>
      <c r="B660" s="33"/>
      <c r="C660" s="33"/>
      <c r="D660" s="33"/>
      <c r="E660" s="33"/>
      <c r="F660" s="33" t="s">
        <v>313</v>
      </c>
      <c r="G660" s="33" t="s">
        <v>106</v>
      </c>
      <c r="H660" s="33" t="s">
        <v>391</v>
      </c>
      <c r="I660" s="50" t="s">
        <v>51</v>
      </c>
      <c r="J660" s="129"/>
      <c r="K660" s="55"/>
      <c r="L660" s="129"/>
      <c r="M660" s="129" t="str">
        <f>MATCH(E660,'16 Active Employee List'!C:C,)&amp;" is location"</f>
        <v>#N/A</v>
      </c>
      <c r="N660" s="54" t="str">
        <f>MATCH(E660,'126 Active Google Accounts w co'!C:C,)&amp;" is location"</f>
        <v>#N/A</v>
      </c>
      <c r="O660" s="40"/>
    </row>
    <row r="661">
      <c r="A661" s="33"/>
      <c r="B661" s="33"/>
      <c r="C661" s="33"/>
      <c r="D661" s="33"/>
      <c r="E661" s="33"/>
      <c r="F661" s="33" t="s">
        <v>510</v>
      </c>
      <c r="G661" s="33" t="s">
        <v>26</v>
      </c>
      <c r="H661" s="130"/>
      <c r="I661" s="50" t="s">
        <v>51</v>
      </c>
      <c r="J661" s="55" t="s">
        <v>1</v>
      </c>
      <c r="K661" s="55"/>
      <c r="L661" s="55"/>
      <c r="M661" s="129" t="str">
        <f>MATCH(E661,'16 Active Employee List'!C:C,)&amp;" is location"</f>
        <v>#N/A</v>
      </c>
      <c r="N661" s="54" t="str">
        <f>MATCH(E661,'126 Active Google Accounts w co'!C:C,)&amp;" is location"</f>
        <v>#N/A</v>
      </c>
      <c r="O661" s="40"/>
    </row>
    <row r="662">
      <c r="A662" s="33"/>
      <c r="B662" s="33"/>
      <c r="C662" s="33"/>
      <c r="D662" s="33"/>
      <c r="E662" s="33"/>
      <c r="F662" s="33" t="s">
        <v>511</v>
      </c>
      <c r="G662" s="33" t="s">
        <v>106</v>
      </c>
      <c r="H662" s="33" t="s">
        <v>339</v>
      </c>
      <c r="I662" s="50" t="s">
        <v>51</v>
      </c>
      <c r="J662" s="129"/>
      <c r="K662" s="55"/>
      <c r="L662" s="129"/>
      <c r="M662" s="129" t="str">
        <f>MATCH(E662,'16 Active Employee List'!C:C,)&amp;" is location"</f>
        <v>#N/A</v>
      </c>
      <c r="N662" s="54" t="str">
        <f>MATCH(E662,'126 Active Google Accounts w co'!C:C,)&amp;" is location"</f>
        <v>#N/A</v>
      </c>
      <c r="O662" s="40"/>
    </row>
    <row r="663">
      <c r="A663" s="33"/>
      <c r="B663" s="33"/>
      <c r="C663" s="33"/>
      <c r="D663" s="33"/>
      <c r="E663" s="33"/>
      <c r="F663" s="33" t="s">
        <v>512</v>
      </c>
      <c r="G663" s="33" t="s">
        <v>106</v>
      </c>
      <c r="H663" s="33" t="s">
        <v>365</v>
      </c>
      <c r="I663" s="50" t="s">
        <v>51</v>
      </c>
      <c r="J663" s="55" t="s">
        <v>1</v>
      </c>
      <c r="K663" s="55"/>
      <c r="L663" s="55"/>
      <c r="M663" s="129" t="str">
        <f>MATCH(E663,'16 Active Employee List'!C:C,)&amp;" is location"</f>
        <v>#N/A</v>
      </c>
      <c r="N663" s="54" t="str">
        <f>MATCH(E663,'126 Active Google Accounts w co'!C:C,)&amp;" is location"</f>
        <v>#N/A</v>
      </c>
      <c r="O663" s="40"/>
    </row>
    <row r="664">
      <c r="A664" s="33"/>
      <c r="B664" s="33"/>
      <c r="C664" s="33"/>
      <c r="D664" s="33"/>
      <c r="E664" s="33"/>
      <c r="F664" s="33" t="s">
        <v>112</v>
      </c>
      <c r="G664" s="33" t="s">
        <v>106</v>
      </c>
      <c r="H664" s="33" t="s">
        <v>339</v>
      </c>
      <c r="I664" s="50" t="s">
        <v>51</v>
      </c>
      <c r="J664" s="55" t="s">
        <v>1</v>
      </c>
      <c r="K664" s="55"/>
      <c r="L664" s="55"/>
      <c r="M664" s="129" t="str">
        <f>MATCH(E664,'16 Active Employee List'!C:C,)&amp;" is location"</f>
        <v>#N/A</v>
      </c>
      <c r="N664" s="54" t="str">
        <f>MATCH(E664,'126 Active Google Accounts w co'!C:C,)&amp;" is location"</f>
        <v>#N/A</v>
      </c>
      <c r="O664" s="40"/>
    </row>
    <row r="665">
      <c r="A665" s="33"/>
      <c r="B665" s="33"/>
      <c r="C665" s="33"/>
      <c r="D665" s="33"/>
      <c r="E665" s="33"/>
      <c r="F665" s="33" t="s">
        <v>513</v>
      </c>
      <c r="G665" s="33" t="s">
        <v>106</v>
      </c>
      <c r="H665" s="33" t="s">
        <v>339</v>
      </c>
      <c r="I665" s="50" t="s">
        <v>51</v>
      </c>
      <c r="J665" s="55" t="s">
        <v>1</v>
      </c>
      <c r="K665" s="55"/>
      <c r="L665" s="55"/>
      <c r="M665" s="129" t="str">
        <f>MATCH(E665,'16 Active Employee List'!C:C,)&amp;" is location"</f>
        <v>#N/A</v>
      </c>
      <c r="N665" s="54" t="str">
        <f>MATCH(E665,'126 Active Google Accounts w co'!C:C,)&amp;" is location"</f>
        <v>#N/A</v>
      </c>
      <c r="O665" s="40"/>
    </row>
    <row r="666">
      <c r="A666" s="33"/>
      <c r="B666" s="33"/>
      <c r="C666" s="33"/>
      <c r="D666" s="33"/>
      <c r="E666" s="33"/>
      <c r="F666" s="33" t="s">
        <v>159</v>
      </c>
      <c r="G666" s="33" t="s">
        <v>106</v>
      </c>
      <c r="H666" s="33" t="s">
        <v>358</v>
      </c>
      <c r="I666" s="50" t="s">
        <v>51</v>
      </c>
      <c r="J666" s="129"/>
      <c r="K666" s="55"/>
      <c r="L666" s="129"/>
      <c r="M666" s="129" t="str">
        <f>MATCH(E666,'16 Active Employee List'!C:C,)&amp;" is location"</f>
        <v>#N/A</v>
      </c>
      <c r="N666" s="54" t="str">
        <f>MATCH(E666,'126 Active Google Accounts w co'!C:C,)&amp;" is location"</f>
        <v>#N/A</v>
      </c>
      <c r="O666" s="40"/>
    </row>
    <row r="667">
      <c r="A667" s="33"/>
      <c r="B667" s="33"/>
      <c r="C667" s="33"/>
      <c r="D667" s="130"/>
      <c r="E667" s="33"/>
      <c r="F667" s="33" t="s">
        <v>304</v>
      </c>
      <c r="G667" s="33" t="s">
        <v>26</v>
      </c>
      <c r="H667" s="130"/>
      <c r="I667" s="50" t="s">
        <v>51</v>
      </c>
      <c r="J667" s="129"/>
      <c r="K667" s="55"/>
      <c r="L667" s="129"/>
      <c r="M667" s="129" t="str">
        <f>MATCH(E667,'16 Active Employee List'!C:C,)&amp;" is location"</f>
        <v>#N/A</v>
      </c>
      <c r="N667" s="54" t="str">
        <f>MATCH(E667,'126 Active Google Accounts w co'!C:C,)&amp;" is location"</f>
        <v>#N/A</v>
      </c>
      <c r="O667" s="40"/>
    </row>
    <row r="668">
      <c r="A668" s="33"/>
      <c r="B668" s="33"/>
      <c r="C668" s="33"/>
      <c r="D668" s="33"/>
      <c r="E668" s="33"/>
      <c r="F668" s="33" t="s">
        <v>384</v>
      </c>
      <c r="G668" s="33" t="s">
        <v>106</v>
      </c>
      <c r="H668" s="33" t="s">
        <v>365</v>
      </c>
      <c r="I668" s="50" t="s">
        <v>51</v>
      </c>
      <c r="J668" s="129"/>
      <c r="K668" s="55"/>
      <c r="L668" s="129"/>
      <c r="M668" s="129" t="str">
        <f>MATCH(E668,'16 Active Employee List'!C:C,)&amp;" is location"</f>
        <v>#N/A</v>
      </c>
      <c r="N668" s="54" t="str">
        <f>MATCH(E668,'126 Active Google Accounts w co'!C:C,)&amp;" is location"</f>
        <v>#N/A</v>
      </c>
      <c r="O668" s="40"/>
    </row>
    <row r="669">
      <c r="A669" s="33"/>
      <c r="B669" s="33"/>
      <c r="C669" s="33"/>
      <c r="D669" s="33"/>
      <c r="E669" s="33"/>
      <c r="F669" s="33" t="s">
        <v>501</v>
      </c>
      <c r="G669" s="33" t="s">
        <v>106</v>
      </c>
      <c r="H669" s="33" t="s">
        <v>339</v>
      </c>
      <c r="I669" s="50" t="s">
        <v>51</v>
      </c>
      <c r="J669" s="129"/>
      <c r="K669" s="55"/>
      <c r="L669" s="129"/>
      <c r="M669" s="129" t="str">
        <f>MATCH(E669,'16 Active Employee List'!C:C,)&amp;" is location"</f>
        <v>#N/A</v>
      </c>
      <c r="N669" s="54" t="str">
        <f>MATCH(E669,'126 Active Google Accounts w co'!C:C,)&amp;" is location"</f>
        <v>#N/A</v>
      </c>
      <c r="O669" s="40"/>
    </row>
    <row r="670">
      <c r="A670" s="33"/>
      <c r="B670" s="33"/>
      <c r="C670" s="33"/>
      <c r="D670" s="33"/>
      <c r="E670" s="33"/>
      <c r="F670" s="33" t="s">
        <v>514</v>
      </c>
      <c r="G670" s="33" t="s">
        <v>106</v>
      </c>
      <c r="H670" s="33" t="s">
        <v>357</v>
      </c>
      <c r="I670" s="50" t="s">
        <v>51</v>
      </c>
      <c r="J670" s="129"/>
      <c r="K670" s="55"/>
      <c r="L670" s="129"/>
      <c r="M670" s="129" t="str">
        <f>MATCH(E670,'16 Active Employee List'!C:C,)&amp;" is location"</f>
        <v>#N/A</v>
      </c>
      <c r="N670" s="54" t="str">
        <f>MATCH(E670,'126 Active Google Accounts w co'!C:C,)&amp;" is location"</f>
        <v>#N/A</v>
      </c>
      <c r="O670" s="40"/>
    </row>
    <row r="671">
      <c r="A671" s="33"/>
      <c r="B671" s="33"/>
      <c r="C671" s="33"/>
      <c r="D671" s="130"/>
      <c r="E671" s="33"/>
      <c r="F671" s="33" t="s">
        <v>268</v>
      </c>
      <c r="G671" s="33" t="s">
        <v>106</v>
      </c>
      <c r="H671" s="33" t="s">
        <v>357</v>
      </c>
      <c r="I671" s="50" t="s">
        <v>51</v>
      </c>
      <c r="J671" s="55" t="s">
        <v>1</v>
      </c>
      <c r="K671" s="55"/>
      <c r="L671" s="55"/>
      <c r="M671" s="129" t="str">
        <f>MATCH(E671,'16 Active Employee List'!C:C,)&amp;" is location"</f>
        <v>#N/A</v>
      </c>
      <c r="N671" s="54" t="str">
        <f>MATCH(E671,'126 Active Google Accounts w co'!C:C,)&amp;" is location"</f>
        <v>#N/A</v>
      </c>
      <c r="O671" s="40"/>
    </row>
    <row r="672">
      <c r="A672" s="33"/>
      <c r="B672" s="33"/>
      <c r="C672" s="33"/>
      <c r="D672" s="33"/>
      <c r="E672" s="33"/>
      <c r="F672" s="33" t="s">
        <v>515</v>
      </c>
      <c r="G672" s="33" t="s">
        <v>106</v>
      </c>
      <c r="H672" s="33" t="s">
        <v>357</v>
      </c>
      <c r="I672" s="50" t="s">
        <v>51</v>
      </c>
      <c r="J672" s="129"/>
      <c r="K672" s="55"/>
      <c r="L672" s="129"/>
      <c r="M672" s="129" t="str">
        <f>MATCH(E672,'16 Active Employee List'!C:C,)&amp;" is location"</f>
        <v>#N/A</v>
      </c>
      <c r="N672" s="54" t="str">
        <f>MATCH(E672,'126 Active Google Accounts w co'!C:C,)&amp;" is location"</f>
        <v>#N/A</v>
      </c>
      <c r="O672" s="40"/>
    </row>
    <row r="673">
      <c r="A673" s="33"/>
      <c r="B673" s="33"/>
      <c r="C673" s="33"/>
      <c r="D673" s="33"/>
      <c r="E673" s="33"/>
      <c r="F673" s="33" t="s">
        <v>516</v>
      </c>
      <c r="G673" s="33" t="s">
        <v>106</v>
      </c>
      <c r="H673" s="33" t="s">
        <v>369</v>
      </c>
      <c r="I673" s="50" t="s">
        <v>51</v>
      </c>
      <c r="J673" s="129"/>
      <c r="K673" s="55"/>
      <c r="L673" s="129"/>
      <c r="M673" s="129" t="str">
        <f>MATCH(E673,'16 Active Employee List'!C:C,)&amp;" is location"</f>
        <v>#N/A</v>
      </c>
      <c r="N673" s="54" t="str">
        <f>MATCH(E673,'126 Active Google Accounts w co'!C:C,)&amp;" is location"</f>
        <v>#N/A</v>
      </c>
      <c r="O673" s="40"/>
    </row>
    <row r="674">
      <c r="A674" s="33"/>
      <c r="B674" s="33"/>
      <c r="C674" s="33"/>
      <c r="D674" s="33"/>
      <c r="E674" s="33"/>
      <c r="F674" s="33" t="s">
        <v>392</v>
      </c>
      <c r="G674" s="33" t="s">
        <v>106</v>
      </c>
      <c r="H674" s="33" t="s">
        <v>365</v>
      </c>
      <c r="I674" s="50" t="s">
        <v>51</v>
      </c>
      <c r="J674" s="55" t="s">
        <v>1</v>
      </c>
      <c r="K674" s="55"/>
      <c r="L674" s="55"/>
      <c r="M674" s="129" t="str">
        <f>MATCH(E674,'16 Active Employee List'!C:C,)&amp;" is location"</f>
        <v>#N/A</v>
      </c>
      <c r="N674" s="54" t="str">
        <f>MATCH(E674,'126 Active Google Accounts w co'!C:C,)&amp;" is location"</f>
        <v>#N/A</v>
      </c>
      <c r="O674" s="40"/>
    </row>
    <row r="675">
      <c r="A675" s="33"/>
      <c r="B675" s="33"/>
      <c r="C675" s="33"/>
      <c r="D675" s="33"/>
      <c r="E675" s="33"/>
      <c r="F675" s="33" t="s">
        <v>517</v>
      </c>
      <c r="G675" s="33" t="s">
        <v>26</v>
      </c>
      <c r="H675" s="33" t="s">
        <v>365</v>
      </c>
      <c r="I675" s="50" t="s">
        <v>51</v>
      </c>
      <c r="J675" s="129"/>
      <c r="K675" s="55"/>
      <c r="L675" s="129"/>
      <c r="M675" s="129" t="str">
        <f>MATCH(E675,'16 Active Employee List'!C:C,)&amp;" is location"</f>
        <v>#N/A</v>
      </c>
      <c r="N675" s="54" t="str">
        <f>MATCH(E675,'126 Active Google Accounts w co'!C:C,)&amp;" is location"</f>
        <v>#N/A</v>
      </c>
      <c r="O675" s="40"/>
    </row>
    <row r="676">
      <c r="A676" s="33"/>
      <c r="B676" s="33"/>
      <c r="C676" s="33"/>
      <c r="D676" s="33"/>
      <c r="E676" s="33"/>
      <c r="F676" s="33" t="s">
        <v>139</v>
      </c>
      <c r="G676" s="33" t="s">
        <v>106</v>
      </c>
      <c r="H676" s="33" t="s">
        <v>339</v>
      </c>
      <c r="I676" s="50" t="s">
        <v>51</v>
      </c>
      <c r="J676" s="129"/>
      <c r="K676" s="55"/>
      <c r="L676" s="129"/>
      <c r="M676" s="129" t="str">
        <f>MATCH(E676,'16 Active Employee List'!C:C,)&amp;" is location"</f>
        <v>#N/A</v>
      </c>
      <c r="N676" s="54" t="str">
        <f>MATCH(E676,'126 Active Google Accounts w co'!C:C,)&amp;" is location"</f>
        <v>#N/A</v>
      </c>
      <c r="O676" s="40"/>
    </row>
    <row r="677">
      <c r="A677" s="33"/>
      <c r="B677" s="33"/>
      <c r="C677" s="33"/>
      <c r="D677" s="33"/>
      <c r="E677" s="33"/>
      <c r="F677" s="33" t="s">
        <v>448</v>
      </c>
      <c r="G677" s="33" t="s">
        <v>26</v>
      </c>
      <c r="H677" s="33" t="s">
        <v>346</v>
      </c>
      <c r="I677" s="50" t="s">
        <v>51</v>
      </c>
      <c r="J677" s="129"/>
      <c r="K677" s="55"/>
      <c r="L677" s="129"/>
      <c r="M677" s="129" t="str">
        <f>MATCH(E677,'16 Active Employee List'!C:C,)&amp;" is location"</f>
        <v>#N/A</v>
      </c>
      <c r="N677" s="54" t="str">
        <f>MATCH(E677,'126 Active Google Accounts w co'!C:C,)&amp;" is location"</f>
        <v>#N/A</v>
      </c>
      <c r="O677" s="40"/>
    </row>
    <row r="678">
      <c r="A678" s="33"/>
      <c r="B678" s="33"/>
      <c r="C678" s="33"/>
      <c r="D678" s="33"/>
      <c r="E678" s="33"/>
      <c r="F678" s="33" t="s">
        <v>518</v>
      </c>
      <c r="G678" s="33" t="s">
        <v>106</v>
      </c>
      <c r="H678" s="33" t="s">
        <v>365</v>
      </c>
      <c r="I678" s="50" t="s">
        <v>51</v>
      </c>
      <c r="J678" s="129"/>
      <c r="K678" s="55"/>
      <c r="L678" s="129"/>
      <c r="M678" s="129" t="str">
        <f>MATCH(E678,'16 Active Employee List'!C:C,)&amp;" is location"</f>
        <v>#N/A</v>
      </c>
      <c r="N678" s="54" t="str">
        <f>MATCH(E678,'126 Active Google Accounts w co'!C:C,)&amp;" is location"</f>
        <v>#N/A</v>
      </c>
      <c r="O678" s="40"/>
    </row>
    <row r="679">
      <c r="A679" s="33"/>
      <c r="B679" s="33"/>
      <c r="C679" s="33"/>
      <c r="D679" s="33"/>
      <c r="E679" s="33"/>
      <c r="F679" s="33" t="s">
        <v>519</v>
      </c>
      <c r="G679" s="33" t="s">
        <v>106</v>
      </c>
      <c r="H679" s="130"/>
      <c r="I679" s="50" t="s">
        <v>51</v>
      </c>
      <c r="J679" s="129"/>
      <c r="K679" s="55"/>
      <c r="L679" s="129"/>
      <c r="M679" s="129" t="str">
        <f>MATCH(E679,'16 Active Employee List'!C:C,)&amp;" is location"</f>
        <v>#N/A</v>
      </c>
      <c r="N679" s="54" t="str">
        <f>MATCH(E679,'126 Active Google Accounts w co'!C:C,)&amp;" is location"</f>
        <v>#N/A</v>
      </c>
      <c r="O679" s="40"/>
    </row>
    <row r="680">
      <c r="A680" s="33"/>
      <c r="B680" s="33"/>
      <c r="C680" s="33"/>
      <c r="D680" s="33"/>
      <c r="E680" s="33"/>
      <c r="F680" s="33" t="s">
        <v>124</v>
      </c>
      <c r="G680" s="33" t="s">
        <v>106</v>
      </c>
      <c r="H680" s="33" t="s">
        <v>359</v>
      </c>
      <c r="I680" s="50" t="s">
        <v>51</v>
      </c>
      <c r="J680" s="129"/>
      <c r="K680" s="55"/>
      <c r="L680" s="129"/>
      <c r="M680" s="129" t="str">
        <f>MATCH(E680,'16 Active Employee List'!C:C,)&amp;" is location"</f>
        <v>#N/A</v>
      </c>
      <c r="N680" s="54" t="str">
        <f>MATCH(E680,'126 Active Google Accounts w co'!C:C,)&amp;" is location"</f>
        <v>#N/A</v>
      </c>
      <c r="O680" s="40"/>
    </row>
    <row r="681">
      <c r="A681" s="33"/>
      <c r="B681" s="33"/>
      <c r="C681" s="33"/>
      <c r="D681" s="33"/>
      <c r="E681" s="33"/>
      <c r="F681" s="33" t="s">
        <v>520</v>
      </c>
      <c r="G681" s="33" t="s">
        <v>106</v>
      </c>
      <c r="H681" s="130"/>
      <c r="I681" s="50" t="s">
        <v>51</v>
      </c>
      <c r="J681" s="129"/>
      <c r="K681" s="55"/>
      <c r="L681" s="129"/>
      <c r="M681" s="129" t="str">
        <f>MATCH(E681,'16 Active Employee List'!C:C,)&amp;" is location"</f>
        <v>#N/A</v>
      </c>
      <c r="N681" s="54" t="str">
        <f>MATCH(E681,'126 Active Google Accounts w co'!C:C,)&amp;" is location"</f>
        <v>#N/A</v>
      </c>
      <c r="O681" s="40"/>
    </row>
    <row r="682">
      <c r="A682" s="33"/>
      <c r="B682" s="33"/>
      <c r="C682" s="33"/>
      <c r="D682" s="33"/>
      <c r="E682" s="33"/>
      <c r="F682" s="33" t="s">
        <v>294</v>
      </c>
      <c r="G682" s="33" t="s">
        <v>106</v>
      </c>
      <c r="H682" s="33" t="s">
        <v>369</v>
      </c>
      <c r="I682" s="50" t="s">
        <v>51</v>
      </c>
      <c r="J682" s="129"/>
      <c r="K682" s="55"/>
      <c r="L682" s="129"/>
      <c r="M682" s="129" t="str">
        <f>MATCH(E682,'16 Active Employee List'!C:C,)&amp;" is location"</f>
        <v>#N/A</v>
      </c>
      <c r="N682" s="54" t="str">
        <f>MATCH(E682,'126 Active Google Accounts w co'!C:C,)&amp;" is location"</f>
        <v>#N/A</v>
      </c>
      <c r="O682" s="40"/>
    </row>
    <row r="683">
      <c r="A683" s="33"/>
      <c r="B683" s="33"/>
      <c r="C683" s="33"/>
      <c r="D683" s="33"/>
      <c r="E683" s="33"/>
      <c r="F683" s="33" t="s">
        <v>464</v>
      </c>
      <c r="G683" s="33" t="s">
        <v>106</v>
      </c>
      <c r="H683" s="33" t="s">
        <v>346</v>
      </c>
      <c r="I683" s="50" t="s">
        <v>51</v>
      </c>
      <c r="J683" s="55" t="s">
        <v>1</v>
      </c>
      <c r="K683" s="55"/>
      <c r="L683" s="55"/>
      <c r="M683" s="129" t="str">
        <f>MATCH(E683,'16 Active Employee List'!C:C,)&amp;" is location"</f>
        <v>#N/A</v>
      </c>
      <c r="N683" s="54" t="str">
        <f>MATCH(E683,'126 Active Google Accounts w co'!C:C,)&amp;" is location"</f>
        <v>#N/A</v>
      </c>
      <c r="O683" s="40"/>
    </row>
    <row r="684">
      <c r="A684" s="33"/>
      <c r="B684" s="33"/>
      <c r="C684" s="33"/>
      <c r="D684" s="33"/>
      <c r="E684" s="33"/>
      <c r="F684" s="33" t="s">
        <v>521</v>
      </c>
      <c r="G684" s="33" t="s">
        <v>106</v>
      </c>
      <c r="H684" s="33" t="s">
        <v>369</v>
      </c>
      <c r="I684" s="50" t="s">
        <v>51</v>
      </c>
      <c r="J684" s="129"/>
      <c r="K684" s="55"/>
      <c r="L684" s="129"/>
      <c r="M684" s="129" t="str">
        <f>MATCH(E684,'16 Active Employee List'!C:C,)&amp;" is location"</f>
        <v>#N/A</v>
      </c>
      <c r="N684" s="54" t="str">
        <f>MATCH(E684,'126 Active Google Accounts w co'!C:C,)&amp;" is location"</f>
        <v>#N/A</v>
      </c>
      <c r="O684" s="40"/>
    </row>
    <row r="685">
      <c r="A685" s="33"/>
      <c r="B685" s="33"/>
      <c r="C685" s="33"/>
      <c r="D685" s="33"/>
      <c r="E685" s="33"/>
      <c r="F685" s="33" t="s">
        <v>522</v>
      </c>
      <c r="G685" s="33" t="s">
        <v>106</v>
      </c>
      <c r="H685" s="33" t="s">
        <v>352</v>
      </c>
      <c r="I685" s="50" t="s">
        <v>51</v>
      </c>
      <c r="J685" s="55" t="s">
        <v>1</v>
      </c>
      <c r="K685" s="55"/>
      <c r="L685" s="55"/>
      <c r="M685" s="129" t="str">
        <f>MATCH(E685,'16 Active Employee List'!C:C,)&amp;" is location"</f>
        <v>#N/A</v>
      </c>
      <c r="N685" s="54" t="str">
        <f>MATCH(E685,'126 Active Google Accounts w co'!C:C,)&amp;" is location"</f>
        <v>#N/A</v>
      </c>
      <c r="O685" s="40"/>
    </row>
    <row r="686">
      <c r="A686" s="33"/>
      <c r="B686" s="33"/>
      <c r="C686" s="33"/>
      <c r="D686" s="33"/>
      <c r="E686" s="33"/>
      <c r="F686" s="33" t="s">
        <v>523</v>
      </c>
      <c r="G686" s="33" t="s">
        <v>26</v>
      </c>
      <c r="H686" s="130"/>
      <c r="I686" s="50" t="s">
        <v>51</v>
      </c>
      <c r="J686" s="129"/>
      <c r="K686" s="55"/>
      <c r="L686" s="129"/>
      <c r="M686" s="129" t="str">
        <f>MATCH(E686,'16 Active Employee List'!C:C,)&amp;" is location"</f>
        <v>#N/A</v>
      </c>
      <c r="N686" s="54" t="str">
        <f>MATCH(E686,'126 Active Google Accounts w co'!C:C,)&amp;" is location"</f>
        <v>#N/A</v>
      </c>
      <c r="O686" s="40"/>
    </row>
    <row r="687">
      <c r="A687" s="33"/>
      <c r="B687" s="33"/>
      <c r="C687" s="33"/>
      <c r="D687" s="33"/>
      <c r="E687" s="33"/>
      <c r="F687" s="33" t="s">
        <v>386</v>
      </c>
      <c r="G687" s="33" t="s">
        <v>26</v>
      </c>
      <c r="H687" s="33" t="s">
        <v>348</v>
      </c>
      <c r="I687" s="50" t="s">
        <v>51</v>
      </c>
      <c r="J687" s="55" t="s">
        <v>1</v>
      </c>
      <c r="K687" s="55"/>
      <c r="L687" s="55"/>
      <c r="M687" s="129" t="str">
        <f>MATCH(E687,'16 Active Employee List'!C:C,)&amp;" is location"</f>
        <v>#N/A</v>
      </c>
      <c r="N687" s="54" t="str">
        <f>MATCH(E687,'126 Active Google Accounts w co'!C:C,)&amp;" is location"</f>
        <v>#N/A</v>
      </c>
      <c r="O687" s="40"/>
    </row>
    <row r="688">
      <c r="A688" s="33"/>
      <c r="B688" s="33"/>
      <c r="C688" s="33"/>
      <c r="D688" s="33"/>
      <c r="E688" s="33"/>
      <c r="F688" s="33" t="s">
        <v>266</v>
      </c>
      <c r="G688" s="33" t="s">
        <v>106</v>
      </c>
      <c r="H688" s="33" t="s">
        <v>360</v>
      </c>
      <c r="I688" s="50" t="s">
        <v>51</v>
      </c>
      <c r="J688" s="55" t="s">
        <v>1</v>
      </c>
      <c r="K688" s="55"/>
      <c r="L688" s="55"/>
      <c r="M688" s="129" t="str">
        <f>MATCH(E688,'16 Active Employee List'!C:C,)&amp;" is location"</f>
        <v>#N/A</v>
      </c>
      <c r="N688" s="54" t="str">
        <f>MATCH(E688,'126 Active Google Accounts w co'!C:C,)&amp;" is location"</f>
        <v>#N/A</v>
      </c>
      <c r="O688" s="40"/>
    </row>
    <row r="689">
      <c r="A689" s="33"/>
      <c r="B689" s="33"/>
      <c r="C689" s="33"/>
      <c r="D689" s="33"/>
      <c r="E689" s="33"/>
      <c r="F689" s="33" t="s">
        <v>524</v>
      </c>
      <c r="G689" s="33" t="s">
        <v>106</v>
      </c>
      <c r="H689" s="33" t="s">
        <v>341</v>
      </c>
      <c r="I689" s="50" t="s">
        <v>51</v>
      </c>
      <c r="J689" s="55" t="s">
        <v>1</v>
      </c>
      <c r="K689" s="55"/>
      <c r="L689" s="55"/>
      <c r="M689" s="129" t="str">
        <f>MATCH(E689,'16 Active Employee List'!C:C,)&amp;" is location"</f>
        <v>#N/A</v>
      </c>
      <c r="N689" s="54" t="str">
        <f>MATCH(E689,'126 Active Google Accounts w co'!C:C,)&amp;" is location"</f>
        <v>#N/A</v>
      </c>
      <c r="O689" s="40"/>
    </row>
    <row r="690">
      <c r="A690" s="33"/>
      <c r="B690" s="33"/>
      <c r="C690" s="33"/>
      <c r="D690" s="33"/>
      <c r="E690" s="33"/>
      <c r="F690" s="33" t="s">
        <v>525</v>
      </c>
      <c r="G690" s="33" t="s">
        <v>26</v>
      </c>
      <c r="H690" s="130"/>
      <c r="I690" s="50" t="s">
        <v>51</v>
      </c>
      <c r="J690" s="55" t="s">
        <v>1</v>
      </c>
      <c r="K690" s="55"/>
      <c r="L690" s="55"/>
      <c r="M690" s="129" t="str">
        <f>MATCH(E690,'16 Active Employee List'!C:C,)&amp;" is location"</f>
        <v>#N/A</v>
      </c>
      <c r="N690" s="54" t="str">
        <f>MATCH(E690,'126 Active Google Accounts w co'!C:C,)&amp;" is location"</f>
        <v>#N/A</v>
      </c>
      <c r="O690" s="40"/>
    </row>
    <row r="691">
      <c r="A691" s="33"/>
      <c r="B691" s="33"/>
      <c r="C691" s="33"/>
      <c r="D691" s="33"/>
      <c r="E691" s="33"/>
      <c r="F691" s="33" t="s">
        <v>459</v>
      </c>
      <c r="G691" s="33" t="s">
        <v>106</v>
      </c>
      <c r="H691" s="33" t="s">
        <v>365</v>
      </c>
      <c r="I691" s="50" t="s">
        <v>51</v>
      </c>
      <c r="J691" s="129"/>
      <c r="K691" s="55"/>
      <c r="L691" s="129"/>
      <c r="M691" s="129" t="str">
        <f>MATCH(E691,'16 Active Employee List'!C:C,)&amp;" is location"</f>
        <v>#N/A</v>
      </c>
      <c r="N691" s="54" t="str">
        <f>MATCH(E691,'126 Active Google Accounts w co'!C:C,)&amp;" is location"</f>
        <v>#N/A</v>
      </c>
      <c r="O691" s="40"/>
    </row>
    <row r="692">
      <c r="A692" s="33"/>
      <c r="B692" s="33"/>
      <c r="C692" s="33"/>
      <c r="D692" s="33"/>
      <c r="E692" s="33"/>
      <c r="F692" s="33" t="s">
        <v>317</v>
      </c>
      <c r="G692" s="33" t="s">
        <v>26</v>
      </c>
      <c r="H692" s="33" t="s">
        <v>348</v>
      </c>
      <c r="I692" s="50" t="s">
        <v>51</v>
      </c>
      <c r="J692" s="55" t="s">
        <v>1</v>
      </c>
      <c r="K692" s="55"/>
      <c r="L692" s="55"/>
      <c r="M692" s="129" t="str">
        <f>MATCH(E692,'16 Active Employee List'!C:C,)&amp;" is location"</f>
        <v>#N/A</v>
      </c>
      <c r="N692" s="54" t="str">
        <f>MATCH(E692,'126 Active Google Accounts w co'!C:C,)&amp;" is location"</f>
        <v>#N/A</v>
      </c>
      <c r="O692" s="40"/>
    </row>
    <row r="693">
      <c r="A693" s="33"/>
      <c r="B693" s="33"/>
      <c r="C693" s="33"/>
      <c r="D693" s="33"/>
      <c r="E693" s="33"/>
      <c r="F693" s="33" t="s">
        <v>286</v>
      </c>
      <c r="G693" s="33" t="s">
        <v>106</v>
      </c>
      <c r="H693" s="33" t="s">
        <v>369</v>
      </c>
      <c r="I693" s="50" t="s">
        <v>51</v>
      </c>
      <c r="J693" s="129"/>
      <c r="K693" s="55"/>
      <c r="L693" s="129"/>
      <c r="M693" s="129" t="str">
        <f>MATCH(E693,'16 Active Employee List'!C:C,)&amp;" is location"</f>
        <v>#N/A</v>
      </c>
      <c r="N693" s="54" t="str">
        <f>MATCH(E693,'126 Active Google Accounts w co'!C:C,)&amp;" is location"</f>
        <v>#N/A</v>
      </c>
      <c r="O693" s="40"/>
    </row>
    <row r="694">
      <c r="A694" s="33"/>
      <c r="B694" s="33"/>
      <c r="C694" s="33"/>
      <c r="D694" s="33"/>
      <c r="E694" s="33"/>
      <c r="F694" s="33" t="s">
        <v>526</v>
      </c>
      <c r="G694" s="33" t="s">
        <v>106</v>
      </c>
      <c r="H694" s="33" t="s">
        <v>365</v>
      </c>
      <c r="I694" s="50" t="s">
        <v>51</v>
      </c>
      <c r="J694" s="55" t="s">
        <v>1</v>
      </c>
      <c r="K694" s="55"/>
      <c r="L694" s="55"/>
      <c r="M694" s="129" t="str">
        <f>MATCH(E694,'16 Active Employee List'!C:C,)&amp;" is location"</f>
        <v>#N/A</v>
      </c>
      <c r="N694" s="54" t="str">
        <f>MATCH(E694,'126 Active Google Accounts w co'!C:C,)&amp;" is location"</f>
        <v>#N/A</v>
      </c>
      <c r="O694" s="40"/>
    </row>
    <row r="695">
      <c r="A695" s="33"/>
      <c r="B695" s="33"/>
      <c r="C695" s="33"/>
      <c r="D695" s="33"/>
      <c r="E695" s="33"/>
      <c r="F695" s="33" t="s">
        <v>419</v>
      </c>
      <c r="G695" s="33" t="s">
        <v>106</v>
      </c>
      <c r="H695" s="33" t="s">
        <v>369</v>
      </c>
      <c r="I695" s="50" t="s">
        <v>51</v>
      </c>
      <c r="J695" s="55" t="s">
        <v>1</v>
      </c>
      <c r="K695" s="55"/>
      <c r="L695" s="55"/>
      <c r="M695" s="129" t="str">
        <f>MATCH(E695,'16 Active Employee List'!C:C,)&amp;" is location"</f>
        <v>#N/A</v>
      </c>
      <c r="N695" s="54" t="str">
        <f>MATCH(E695,'126 Active Google Accounts w co'!C:C,)&amp;" is location"</f>
        <v>#N/A</v>
      </c>
      <c r="O695" s="40"/>
    </row>
    <row r="696">
      <c r="A696" s="33"/>
      <c r="B696" s="33"/>
      <c r="C696" s="33"/>
      <c r="D696" s="33"/>
      <c r="E696" s="33"/>
      <c r="F696" s="33" t="s">
        <v>527</v>
      </c>
      <c r="G696" s="33" t="s">
        <v>106</v>
      </c>
      <c r="H696" s="130"/>
      <c r="I696" s="50" t="s">
        <v>51</v>
      </c>
      <c r="J696" s="129"/>
      <c r="K696" s="55"/>
      <c r="L696" s="129"/>
      <c r="M696" s="129" t="str">
        <f>MATCH(E696,'16 Active Employee List'!C:C,)&amp;" is location"</f>
        <v>#N/A</v>
      </c>
      <c r="N696" s="54" t="str">
        <f>MATCH(E696,'126 Active Google Accounts w co'!C:C,)&amp;" is location"</f>
        <v>#N/A</v>
      </c>
      <c r="O696" s="40"/>
    </row>
    <row r="697">
      <c r="A697" s="33"/>
      <c r="B697" s="33"/>
      <c r="C697" s="33"/>
      <c r="D697" s="33"/>
      <c r="E697" s="33"/>
      <c r="F697" s="33" t="s">
        <v>193</v>
      </c>
      <c r="G697" s="33" t="s">
        <v>106</v>
      </c>
      <c r="H697" s="33" t="s">
        <v>385</v>
      </c>
      <c r="I697" s="50" t="s">
        <v>51</v>
      </c>
      <c r="J697" s="129"/>
      <c r="K697" s="55"/>
      <c r="L697" s="129"/>
      <c r="M697" s="129" t="str">
        <f>MATCH(E697,'16 Active Employee List'!C:C,)&amp;" is location"</f>
        <v>#N/A</v>
      </c>
      <c r="N697" s="54" t="str">
        <f>MATCH(E697,'126 Active Google Accounts w co'!C:C,)&amp;" is location"</f>
        <v>#N/A</v>
      </c>
      <c r="O697" s="40"/>
    </row>
    <row r="698">
      <c r="A698" s="33"/>
      <c r="B698" s="33"/>
      <c r="C698" s="33"/>
      <c r="D698" s="33"/>
      <c r="E698" s="33"/>
      <c r="F698" s="33" t="s">
        <v>528</v>
      </c>
      <c r="G698" s="33" t="s">
        <v>106</v>
      </c>
      <c r="H698" s="33" t="s">
        <v>352</v>
      </c>
      <c r="I698" s="50" t="s">
        <v>51</v>
      </c>
      <c r="J698" s="55" t="s">
        <v>1</v>
      </c>
      <c r="K698" s="55"/>
      <c r="L698" s="55"/>
      <c r="M698" s="129" t="str">
        <f>MATCH(E698,'16 Active Employee List'!C:C,)&amp;" is location"</f>
        <v>#N/A</v>
      </c>
      <c r="N698" s="54" t="str">
        <f>MATCH(E698,'126 Active Google Accounts w co'!C:C,)&amp;" is location"</f>
        <v>#N/A</v>
      </c>
      <c r="O698" s="40"/>
    </row>
    <row r="699">
      <c r="A699" s="33"/>
      <c r="B699" s="33"/>
      <c r="C699" s="33"/>
      <c r="D699" s="33"/>
      <c r="E699" s="33"/>
      <c r="F699" s="33" t="s">
        <v>364</v>
      </c>
      <c r="G699" s="33" t="s">
        <v>106</v>
      </c>
      <c r="H699" s="33" t="s">
        <v>346</v>
      </c>
      <c r="I699" s="50" t="s">
        <v>51</v>
      </c>
      <c r="J699" s="129"/>
      <c r="K699" s="55"/>
      <c r="L699" s="129"/>
      <c r="M699" s="129" t="str">
        <f>MATCH(E699,'16 Active Employee List'!C:C,)&amp;" is location"</f>
        <v>#N/A</v>
      </c>
      <c r="N699" s="54" t="str">
        <f>MATCH(E699,'126 Active Google Accounts w co'!C:C,)&amp;" is location"</f>
        <v>#N/A</v>
      </c>
      <c r="O699" s="40"/>
    </row>
    <row r="700">
      <c r="A700" s="33"/>
      <c r="B700" s="33"/>
      <c r="C700" s="33"/>
      <c r="D700" s="33"/>
      <c r="E700" s="33"/>
      <c r="F700" s="33" t="s">
        <v>151</v>
      </c>
      <c r="G700" s="33" t="s">
        <v>106</v>
      </c>
      <c r="H700" s="33" t="s">
        <v>391</v>
      </c>
      <c r="I700" s="50" t="s">
        <v>51</v>
      </c>
      <c r="J700" s="129"/>
      <c r="K700" s="55"/>
      <c r="L700" s="129"/>
      <c r="M700" s="129" t="str">
        <f>MATCH(E700,'16 Active Employee List'!C:C,)&amp;" is location"</f>
        <v>#N/A</v>
      </c>
      <c r="N700" s="54" t="str">
        <f>MATCH(E700,'126 Active Google Accounts w co'!C:C,)&amp;" is location"</f>
        <v>#N/A</v>
      </c>
      <c r="O700" s="40"/>
    </row>
    <row r="701">
      <c r="A701" s="33"/>
      <c r="B701" s="33"/>
      <c r="C701" s="33"/>
      <c r="D701" s="33"/>
      <c r="E701" s="33"/>
      <c r="F701" s="33" t="s">
        <v>529</v>
      </c>
      <c r="G701" s="33" t="s">
        <v>26</v>
      </c>
      <c r="H701" s="33" t="s">
        <v>348</v>
      </c>
      <c r="I701" s="50" t="s">
        <v>51</v>
      </c>
      <c r="J701" s="55" t="s">
        <v>1</v>
      </c>
      <c r="K701" s="55"/>
      <c r="L701" s="55"/>
      <c r="M701" s="129" t="str">
        <f>MATCH(E701,'16 Active Employee List'!C:C,)&amp;" is location"</f>
        <v>#N/A</v>
      </c>
      <c r="N701" s="54" t="str">
        <f>MATCH(E701,'126 Active Google Accounts w co'!C:C,)&amp;" is location"</f>
        <v>#N/A</v>
      </c>
      <c r="O701" s="40"/>
    </row>
    <row r="702">
      <c r="A702" s="33"/>
      <c r="B702" s="33"/>
      <c r="C702" s="33"/>
      <c r="D702" s="33"/>
      <c r="E702" s="33"/>
      <c r="F702" s="33" t="s">
        <v>420</v>
      </c>
      <c r="G702" s="33" t="s">
        <v>106</v>
      </c>
      <c r="H702" s="33" t="s">
        <v>367</v>
      </c>
      <c r="I702" s="50" t="s">
        <v>51</v>
      </c>
      <c r="J702" s="55" t="s">
        <v>1</v>
      </c>
      <c r="K702" s="55"/>
      <c r="L702" s="55"/>
      <c r="M702" s="129" t="str">
        <f>MATCH(E702,'16 Active Employee List'!C:C,)&amp;" is location"</f>
        <v>#N/A</v>
      </c>
      <c r="N702" s="54" t="str">
        <f>MATCH(E702,'126 Active Google Accounts w co'!C:C,)&amp;" is location"</f>
        <v>#N/A</v>
      </c>
      <c r="O702" s="40"/>
    </row>
    <row r="703">
      <c r="A703" s="33"/>
      <c r="B703" s="33"/>
      <c r="C703" s="33"/>
      <c r="D703" s="33"/>
      <c r="E703" s="33"/>
      <c r="F703" s="33" t="s">
        <v>466</v>
      </c>
      <c r="G703" s="33" t="s">
        <v>26</v>
      </c>
      <c r="H703" s="33" t="s">
        <v>348</v>
      </c>
      <c r="I703" s="50" t="s">
        <v>51</v>
      </c>
      <c r="J703" s="55" t="s">
        <v>1</v>
      </c>
      <c r="K703" s="55"/>
      <c r="L703" s="55"/>
      <c r="M703" s="129" t="str">
        <f>MATCH(E703,'16 Active Employee List'!C:C,)&amp;" is location"</f>
        <v>#N/A</v>
      </c>
      <c r="N703" s="54" t="str">
        <f>MATCH(E703,'126 Active Google Accounts w co'!C:C,)&amp;" is location"</f>
        <v>#N/A</v>
      </c>
      <c r="O703" s="40"/>
    </row>
    <row r="704">
      <c r="A704" s="33"/>
      <c r="B704" s="33"/>
      <c r="C704" s="33"/>
      <c r="D704" s="33"/>
      <c r="E704" s="33"/>
      <c r="F704" s="33" t="s">
        <v>215</v>
      </c>
      <c r="G704" s="33" t="s">
        <v>106</v>
      </c>
      <c r="H704" s="33" t="s">
        <v>359</v>
      </c>
      <c r="I704" s="50" t="s">
        <v>51</v>
      </c>
      <c r="J704" s="55" t="s">
        <v>1</v>
      </c>
      <c r="K704" s="55"/>
      <c r="L704" s="55"/>
      <c r="M704" s="129" t="str">
        <f>MATCH(E704,'16 Active Employee List'!C:C,)&amp;" is location"</f>
        <v>#N/A</v>
      </c>
      <c r="N704" s="54" t="str">
        <f>MATCH(E704,'126 Active Google Accounts w co'!C:C,)&amp;" is location"</f>
        <v>#N/A</v>
      </c>
      <c r="O704" s="40"/>
    </row>
    <row r="705">
      <c r="A705" s="33"/>
      <c r="B705" s="33"/>
      <c r="C705" s="33"/>
      <c r="D705" s="33"/>
      <c r="E705" s="33"/>
      <c r="F705" s="33" t="s">
        <v>426</v>
      </c>
      <c r="G705" s="33" t="s">
        <v>106</v>
      </c>
      <c r="H705" s="33" t="s">
        <v>352</v>
      </c>
      <c r="I705" s="50" t="s">
        <v>51</v>
      </c>
      <c r="J705" s="55" t="s">
        <v>1</v>
      </c>
      <c r="K705" s="55"/>
      <c r="L705" s="55"/>
      <c r="M705" s="129" t="str">
        <f>MATCH(E705,'16 Active Employee List'!C:C,)&amp;" is location"</f>
        <v>#N/A</v>
      </c>
      <c r="N705" s="54" t="str">
        <f>MATCH(E705,'126 Active Google Accounts w co'!C:C,)&amp;" is location"</f>
        <v>#N/A</v>
      </c>
      <c r="O705" s="40"/>
    </row>
    <row r="706">
      <c r="A706" s="33"/>
      <c r="B706" s="33"/>
      <c r="C706" s="33"/>
      <c r="D706" s="33"/>
      <c r="E706" s="33"/>
      <c r="F706" s="33" t="s">
        <v>530</v>
      </c>
      <c r="G706" s="33" t="s">
        <v>106</v>
      </c>
      <c r="H706" s="33" t="s">
        <v>367</v>
      </c>
      <c r="I706" s="50" t="s">
        <v>51</v>
      </c>
      <c r="J706" s="55" t="s">
        <v>1</v>
      </c>
      <c r="K706" s="55"/>
      <c r="L706" s="55"/>
      <c r="M706" s="129" t="str">
        <f>MATCH(E706,'16 Active Employee List'!C:C,)&amp;" is location"</f>
        <v>#N/A</v>
      </c>
      <c r="N706" s="54" t="str">
        <f>MATCH(E706,'126 Active Google Accounts w co'!C:C,)&amp;" is location"</f>
        <v>#N/A</v>
      </c>
      <c r="O706" s="40"/>
    </row>
    <row r="707">
      <c r="A707" s="33"/>
      <c r="B707" s="33"/>
      <c r="C707" s="33"/>
      <c r="D707" s="33"/>
      <c r="E707" s="33"/>
      <c r="F707" s="33" t="s">
        <v>531</v>
      </c>
      <c r="G707" s="33" t="s">
        <v>106</v>
      </c>
      <c r="H707" s="33" t="s">
        <v>365</v>
      </c>
      <c r="I707" s="50" t="s">
        <v>51</v>
      </c>
      <c r="J707" s="55" t="s">
        <v>1</v>
      </c>
      <c r="K707" s="55"/>
      <c r="L707" s="55"/>
      <c r="M707" s="129" t="str">
        <f>MATCH(E707,'16 Active Employee List'!C:C,)&amp;" is location"</f>
        <v>#N/A</v>
      </c>
      <c r="N707" s="54" t="str">
        <f>MATCH(E707,'126 Active Google Accounts w co'!C:C,)&amp;" is location"</f>
        <v>#N/A</v>
      </c>
      <c r="O707" s="40"/>
    </row>
    <row r="708">
      <c r="A708" s="33"/>
      <c r="B708" s="33"/>
      <c r="C708" s="33"/>
      <c r="D708" s="33"/>
      <c r="E708" s="33"/>
      <c r="F708" s="33" t="s">
        <v>426</v>
      </c>
      <c r="G708" s="33" t="s">
        <v>106</v>
      </c>
      <c r="H708" s="33" t="s">
        <v>385</v>
      </c>
      <c r="I708" s="50" t="s">
        <v>51</v>
      </c>
      <c r="J708" s="129"/>
      <c r="K708" s="55"/>
      <c r="L708" s="129"/>
      <c r="M708" s="129" t="str">
        <f>MATCH(E708,'16 Active Employee List'!C:C,)&amp;" is location"</f>
        <v>#N/A</v>
      </c>
      <c r="N708" s="54" t="str">
        <f>MATCH(E708,'126 Active Google Accounts w co'!C:C,)&amp;" is location"</f>
        <v>#N/A</v>
      </c>
      <c r="O708" s="40"/>
    </row>
    <row r="709">
      <c r="A709" s="33"/>
      <c r="B709" s="33"/>
      <c r="C709" s="33"/>
      <c r="D709" s="33"/>
      <c r="E709" s="33"/>
      <c r="F709" s="33" t="s">
        <v>445</v>
      </c>
      <c r="G709" s="33" t="s">
        <v>106</v>
      </c>
      <c r="H709" s="130"/>
      <c r="I709" s="50" t="s">
        <v>51</v>
      </c>
      <c r="J709" s="55" t="s">
        <v>1</v>
      </c>
      <c r="K709" s="55"/>
      <c r="L709" s="55"/>
      <c r="M709" s="129" t="str">
        <f>MATCH(E709,'16 Active Employee List'!C:C,)&amp;" is location"</f>
        <v>#N/A</v>
      </c>
      <c r="N709" s="54" t="str">
        <f>MATCH(E709,'126 Active Google Accounts w co'!C:C,)&amp;" is location"</f>
        <v>#N/A</v>
      </c>
      <c r="O709" s="40"/>
    </row>
    <row r="710">
      <c r="A710" s="33"/>
      <c r="B710" s="33"/>
      <c r="C710" s="33"/>
      <c r="D710" s="33"/>
      <c r="E710" s="33"/>
      <c r="F710" s="33" t="s">
        <v>532</v>
      </c>
      <c r="G710" s="33" t="s">
        <v>106</v>
      </c>
      <c r="H710" s="33" t="s">
        <v>359</v>
      </c>
      <c r="I710" s="50" t="s">
        <v>51</v>
      </c>
      <c r="J710" s="129"/>
      <c r="K710" s="55"/>
      <c r="L710" s="129"/>
      <c r="M710" s="129" t="str">
        <f>MATCH(E710,'16 Active Employee List'!C:C,)&amp;" is location"</f>
        <v>#N/A</v>
      </c>
      <c r="N710" s="54" t="str">
        <f>MATCH(E710,'126 Active Google Accounts w co'!C:C,)&amp;" is location"</f>
        <v>#N/A</v>
      </c>
      <c r="O710" s="40"/>
    </row>
    <row r="711">
      <c r="A711" s="33"/>
      <c r="B711" s="33"/>
      <c r="C711" s="33"/>
      <c r="D711" s="33"/>
      <c r="E711" s="33"/>
      <c r="F711" s="33" t="s">
        <v>294</v>
      </c>
      <c r="G711" s="33" t="s">
        <v>106</v>
      </c>
      <c r="H711" s="33" t="s">
        <v>367</v>
      </c>
      <c r="I711" s="50" t="s">
        <v>51</v>
      </c>
      <c r="J711" s="129"/>
      <c r="K711" s="55"/>
      <c r="L711" s="129"/>
      <c r="M711" s="129" t="str">
        <f>MATCH(E711,'16 Active Employee List'!C:C,)&amp;" is location"</f>
        <v>#N/A</v>
      </c>
      <c r="N711" s="54" t="str">
        <f>MATCH(E711,'126 Active Google Accounts w co'!C:C,)&amp;" is location"</f>
        <v>#N/A</v>
      </c>
      <c r="O711" s="40"/>
    </row>
  </sheetData>
  <autoFilter ref="$A$8:$O$9"/>
  <conditionalFormatting sqref="I9:I711">
    <cfRule type="containsText" dxfId="8" priority="1" operator="containsText" text="Keep">
      <formula>NOT(ISERROR(SEARCH(("Keep"),(I9))))</formula>
    </cfRule>
  </conditionalFormatting>
  <conditionalFormatting sqref="I9:I711">
    <cfRule type="containsText" dxfId="12" priority="2" operator="containsText" text="Remove">
      <formula>NOT(ISERROR(SEARCH(("Remove"),(I9))))</formula>
    </cfRule>
  </conditionalFormatting>
  <dataValidations>
    <dataValidation type="list" allowBlank="1" sqref="E4 I10:I711">
      <formula1>"Keep,Remove,Review"</formula1>
    </dataValidation>
    <dataValidation type="list" allowBlank="1" sqref="K9:K711">
      <formula1>"Moises Castillo,Sam Yunker,Richard Forsythe"</formula1>
    </dataValidation>
  </dataValidations>
  <drawing r:id="rId1"/>
</worksheet>
</file>