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Edited template" sheetId="2" r:id="rId5"/>
  </sheets>
  <definedNames>
    <definedName hidden="1" localSheetId="0" name="_xlnm._FilterDatabase">Template!$A$3:$O$4</definedName>
    <definedName hidden="1" localSheetId="1" name="_xlnm._FilterDatabase">'Edited template'!$A$3:$O$6</definedName>
  </definedNames>
  <calcPr/>
  <extLst>
    <ext uri="GoogleSheetsCustomDataVersion2">
      <go:sheetsCustomData xmlns:go="http://customooxmlschemas.google.com/" r:id="rId6" roundtripDataChecksum="B37Mga67qlEhE7iRm8bihio1msqi8Jmbcmb0CTRUZF8="/>
    </ext>
  </extLst>
</workbook>
</file>

<file path=xl/sharedStrings.xml><?xml version="1.0" encoding="utf-8"?>
<sst xmlns="http://schemas.openxmlformats.org/spreadsheetml/2006/main" count="71" uniqueCount="33">
  <si>
    <t>Total # of Duplicate tickets found</t>
  </si>
  <si>
    <t>Total of duplicate tickets to be reviewed</t>
  </si>
  <si>
    <t>Created</t>
  </si>
  <si>
    <t>Issue key</t>
  </si>
  <si>
    <t>Status</t>
  </si>
  <si>
    <t>Priority</t>
  </si>
  <si>
    <t>Custom field (Request Type)</t>
  </si>
  <si>
    <t>Summary</t>
  </si>
  <si>
    <t>Reporter</t>
  </si>
  <si>
    <t>Assignee</t>
  </si>
  <si>
    <t>Custom field (Office/Clinic Location)</t>
  </si>
  <si>
    <t>Patient MRN Number</t>
  </si>
  <si>
    <t xml:space="preserve"> Patient Acknowledgment</t>
  </si>
  <si>
    <t>Patient Employer</t>
  </si>
  <si>
    <t>Team to Be Assigned Escalation</t>
  </si>
  <si>
    <t>Found Duplicate Tickets for Patient</t>
  </si>
  <si>
    <t>Has this been fixed?</t>
  </si>
  <si>
    <t>PBHD-2</t>
  </si>
  <si>
    <t>Resolved</t>
  </si>
  <si>
    <t>High</t>
  </si>
  <si>
    <t>MCO Benefits Services Rendered</t>
  </si>
  <si>
    <t>Email from pt</t>
  </si>
  <si>
    <t>WA-01 Vancouver / Portland</t>
  </si>
  <si>
    <t>Confirm Patient Has Been Responded To</t>
  </si>
  <si>
    <t>Disregard</t>
  </si>
  <si>
    <t>Itemized Receipts/Ledger Summaries Issue</t>
  </si>
  <si>
    <t>Richard Forsythe</t>
  </si>
  <si>
    <t>Jennifer Teschendorf</t>
  </si>
  <si>
    <t>PBHD-3</t>
  </si>
  <si>
    <t>Refunds</t>
  </si>
  <si>
    <t>Refund confusion</t>
  </si>
  <si>
    <t>Breann Perri</t>
  </si>
  <si>
    <t>TX-01 Austin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</si>
</sst>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/yy h:mm am/pm"/>
    <numFmt numFmtId="165" formatCode="dd/mmm/yy h:mm am/pm"/>
  </numFmts>
  <fonts count="6">
    <font>
      <sz val="10.0"/>
      <color rgb="FF000000"/>
      <name val="Arial"/>
      <scheme val="minor"/>
    </font>
    <font>
      <b/>
      <sz val="17.0"/>
      <color theme="1"/>
      <name val="Arial"/>
    </font>
    <font>
      <b/>
      <sz val="17.0"/>
      <color rgb="FF990000"/>
      <name val="Arial"/>
    </font>
    <font/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2" fontId="5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2" fontId="4" numFmtId="0" xfId="0" applyAlignment="1" applyFont="1">
      <alignment horizontal="center"/>
    </xf>
    <xf borderId="0" fillId="0" fontId="4" numFmtId="165" xfId="0" applyAlignment="1" applyFont="1" applyNumberFormat="1">
      <alignment shrinkToFit="0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1.25"/>
    <col customWidth="1" min="2" max="2" width="19.38"/>
    <col customWidth="1" min="3" max="6" width="12.63"/>
    <col customWidth="1" min="9" max="9" width="14.75"/>
    <col customWidth="1" min="11" max="11" width="18.75"/>
    <col customWidth="1" min="14" max="14" width="18.5"/>
    <col customWidth="1" min="15" max="15" width="39.25"/>
  </cols>
  <sheetData>
    <row r="1" ht="15.75" customHeight="1">
      <c r="A1" s="1" t="s">
        <v>0</v>
      </c>
      <c r="B1" s="2" t="str">
        <f>COUNTIF(N:N, "Duplicate") &amp; " of " &amp; COUNTA(N:N) &amp; " are duplicates"</f>
        <v>0 of 2 are duplicates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15.75" customHeight="1">
      <c r="A2" s="5" t="s">
        <v>1</v>
      </c>
      <c r="B2" s="2" t="str">
        <f>"There are " &amp; COUNTIFS(N:N, "Duplicate", O:O, "&lt;&gt;Yes") &amp; " remaining duplicates to review"
</f>
        <v>There are 0 remaining duplicates to review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ht="15.75" customHeight="1">
      <c r="A3" s="6" t="s">
        <v>2</v>
      </c>
      <c r="B3" s="7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8" t="s">
        <v>15</v>
      </c>
      <c r="O3" s="8" t="s">
        <v>16</v>
      </c>
    </row>
    <row r="4" ht="15.75" customHeight="1">
      <c r="A4" s="9">
        <v>45616.760416666664</v>
      </c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/>
      <c r="H4" s="10"/>
      <c r="I4" s="10" t="s">
        <v>22</v>
      </c>
      <c r="J4" s="10">
        <v>93770.0</v>
      </c>
      <c r="K4" s="10" t="s">
        <v>23</v>
      </c>
      <c r="L4" s="10"/>
      <c r="M4" s="10"/>
      <c r="N4" s="11" t="str">
        <f>IF(COUNTIF(J:J, J4) &gt; 1, "Duplicate", "Unique")</f>
        <v>Unique</v>
      </c>
      <c r="O4" s="11" t="s">
        <v>24</v>
      </c>
    </row>
    <row r="5" ht="15.75" customHeight="1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</row>
    <row r="6" ht="15.75" customHeight="1">
      <c r="A6" s="1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11"/>
    </row>
    <row r="7" ht="15.75" customHeight="1">
      <c r="A7" s="1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1"/>
    </row>
    <row r="8" ht="15.75" customHeight="1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1"/>
    </row>
    <row r="9" ht="15.75" customHeight="1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1"/>
    </row>
    <row r="10" ht="15.75" customHeight="1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1"/>
    </row>
    <row r="11" ht="15.75" customHeight="1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1"/>
    </row>
    <row r="12" ht="15.75" customHeight="1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1"/>
    </row>
    <row r="13" ht="15.75" customHeight="1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1"/>
    </row>
    <row r="14" ht="15.75" customHeight="1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11"/>
    </row>
    <row r="15" ht="15.75" customHeight="1">
      <c r="A15" s="1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1"/>
    </row>
    <row r="16" ht="15.75" customHeight="1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  <c r="O16" s="11"/>
    </row>
    <row r="17" ht="15.75" customHeight="1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1"/>
    </row>
    <row r="18" ht="15.75" customHeight="1">
      <c r="A18" s="1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</row>
    <row r="19" ht="15.75" customHeight="1">
      <c r="A19" s="1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1"/>
    </row>
    <row r="20" ht="15.75" customHeight="1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</row>
    <row r="21" ht="15.75" customHeight="1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1"/>
    </row>
    <row r="22" ht="15.75" customHeight="1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1"/>
    </row>
    <row r="23" ht="15.75" customHeight="1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1"/>
    </row>
    <row r="24" ht="15.75" customHeight="1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1"/>
    </row>
    <row r="25" ht="15.75" customHeight="1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1"/>
    </row>
    <row r="26" ht="15.75" customHeight="1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</row>
    <row r="27" ht="15.75" customHeight="1">
      <c r="A27" s="1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1"/>
      <c r="O27" s="11"/>
    </row>
    <row r="28" ht="15.75" customHeight="1">
      <c r="A28" s="1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11"/>
    </row>
    <row r="29" ht="15.75" customHeight="1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11"/>
    </row>
    <row r="30" ht="15.75" customHeight="1">
      <c r="A30" s="1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"/>
      <c r="O30" s="11"/>
    </row>
    <row r="31" ht="15.75" customHeight="1">
      <c r="A31" s="1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1"/>
    </row>
    <row r="32" ht="15.75" customHeight="1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11"/>
    </row>
    <row r="33" ht="15.75" customHeight="1">
      <c r="A33" s="1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1"/>
    </row>
    <row r="34" ht="15.75" customHeight="1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1"/>
    </row>
    <row r="35" ht="15.75" customHeight="1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  <c r="O35" s="11"/>
    </row>
    <row r="36" ht="15.75" customHeight="1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</row>
    <row r="37" ht="15.75" customHeight="1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11"/>
    </row>
    <row r="38" ht="15.75" customHeight="1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</row>
    <row r="39" ht="15.75" customHeight="1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1"/>
    </row>
    <row r="40" ht="15.75" customHeight="1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11"/>
    </row>
    <row r="41" ht="15.75" customHeight="1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11"/>
    </row>
    <row r="42" ht="15.75" customHeight="1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11"/>
    </row>
    <row r="43" ht="15.75" customHeight="1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11"/>
    </row>
    <row r="44" ht="15.75" customHeight="1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11"/>
    </row>
    <row r="45" ht="15.75" customHeight="1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1"/>
      <c r="O45" s="11"/>
    </row>
    <row r="46" ht="15.75" customHeight="1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  <c r="O46" s="11"/>
    </row>
    <row r="47" ht="15.75" customHeight="1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11"/>
    </row>
    <row r="48" ht="15.75" customHeight="1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11"/>
    </row>
    <row r="49" ht="15.75" customHeight="1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  <c r="O49" s="11"/>
    </row>
    <row r="50" ht="15.75" customHeight="1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1"/>
      <c r="O50" s="11"/>
    </row>
    <row r="51" ht="15.75" customHeight="1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11"/>
    </row>
    <row r="52" ht="15.75" customHeight="1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1"/>
      <c r="O52" s="11"/>
    </row>
    <row r="53" ht="15.75" customHeight="1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11"/>
    </row>
    <row r="54" ht="15.75" customHeight="1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</row>
    <row r="55" ht="15.75" customHeight="1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1"/>
      <c r="O55" s="11"/>
    </row>
    <row r="56" ht="15.75" customHeight="1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</row>
    <row r="57" ht="15.75" customHeight="1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1"/>
      <c r="O57" s="11"/>
    </row>
    <row r="58" ht="15.75" customHeight="1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1"/>
      <c r="O58" s="11"/>
    </row>
    <row r="59" ht="15.75" customHeight="1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1"/>
      <c r="O59" s="11"/>
    </row>
    <row r="60" ht="15.75" customHeight="1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1"/>
      <c r="O60" s="11"/>
    </row>
    <row r="61" ht="15.75" customHeight="1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1"/>
      <c r="O61" s="11"/>
    </row>
    <row r="62" ht="15.75" customHeight="1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1"/>
      <c r="O62" s="11"/>
    </row>
    <row r="63" ht="15.75" customHeight="1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  <c r="O63" s="11"/>
    </row>
    <row r="64" ht="15.75" customHeight="1">
      <c r="A64" s="1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1"/>
      <c r="O64" s="11"/>
    </row>
    <row r="65" ht="15.75" customHeight="1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1"/>
      <c r="O65" s="11"/>
    </row>
    <row r="66" ht="15.75" customHeight="1">
      <c r="A66" s="1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1"/>
      <c r="O66" s="11"/>
    </row>
    <row r="67" ht="15.75" customHeight="1">
      <c r="A67" s="1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11"/>
    </row>
    <row r="68" ht="15.75" customHeight="1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1"/>
      <c r="O68" s="11"/>
    </row>
    <row r="69" ht="15.75" customHeight="1">
      <c r="A69" s="1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/>
      <c r="O69" s="11"/>
    </row>
    <row r="70" ht="15.75" customHeight="1">
      <c r="A70" s="1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1"/>
      <c r="O70" s="11"/>
    </row>
    <row r="71" ht="15.75" customHeight="1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11"/>
    </row>
    <row r="72" ht="15.75" customHeight="1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</row>
    <row r="73" ht="15.75" customHeight="1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1"/>
      <c r="O73" s="11"/>
    </row>
    <row r="74" ht="15.75" customHeight="1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</row>
    <row r="75" ht="15.75" customHeight="1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1"/>
      <c r="O75" s="11"/>
    </row>
    <row r="76" ht="15.75" customHeight="1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1"/>
      <c r="O76" s="11"/>
    </row>
    <row r="77" ht="15.75" customHeight="1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11"/>
    </row>
    <row r="78" ht="15.75" customHeight="1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1"/>
      <c r="O78" s="11"/>
    </row>
    <row r="79" ht="15.75" customHeight="1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1"/>
      <c r="O79" s="11"/>
    </row>
    <row r="80" ht="15.75" customHeight="1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1"/>
    </row>
    <row r="81" ht="15.75" customHeight="1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1"/>
    </row>
    <row r="82" ht="15.75" customHeight="1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1"/>
    </row>
    <row r="83" ht="15.75" customHeight="1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1"/>
    </row>
    <row r="84" ht="15.75" customHeight="1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1"/>
    </row>
    <row r="85" ht="15.75" customHeight="1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1"/>
    </row>
    <row r="86" ht="15.75" customHeight="1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1"/>
    </row>
    <row r="87" ht="15.75" customHeight="1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1"/>
    </row>
    <row r="88" ht="15.75" customHeight="1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1"/>
    </row>
    <row r="89" ht="15.75" customHeight="1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1"/>
    </row>
    <row r="90" ht="15.75" customHeight="1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</row>
    <row r="91" ht="15.75" customHeight="1">
      <c r="A91" s="1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1"/>
    </row>
    <row r="92" ht="15.75" customHeight="1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</row>
    <row r="93" ht="15.75" customHeight="1">
      <c r="A93" s="1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1"/>
    </row>
    <row r="94" ht="15.75" customHeight="1">
      <c r="A94" s="1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1"/>
    </row>
    <row r="95" ht="15.75" customHeight="1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1"/>
    </row>
    <row r="96" ht="15.75" customHeight="1">
      <c r="A96" s="1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1"/>
    </row>
    <row r="97" ht="15.75" customHeight="1">
      <c r="A97" s="1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1"/>
    </row>
    <row r="98" ht="15.75" customHeight="1">
      <c r="A98" s="1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1"/>
    </row>
    <row r="99" ht="15.75" customHeight="1">
      <c r="A99" s="1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1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O$4"/>
  <mergeCells count="2">
    <mergeCell ref="B1:O1"/>
    <mergeCell ref="B2:O2"/>
  </mergeCells>
  <conditionalFormatting sqref="N4:O99">
    <cfRule type="containsText" dxfId="0" priority="1" operator="containsText" text="Duplicate">
      <formula>NOT(ISERROR(SEARCH(("Duplicate"),(N4))))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1.25"/>
    <col customWidth="1" min="2" max="2" width="19.38"/>
    <col customWidth="1" min="3" max="6" width="12.63"/>
    <col customWidth="1" min="9" max="9" width="14.75"/>
    <col customWidth="1" min="11" max="11" width="18.75"/>
    <col customWidth="1" min="14" max="14" width="18.5"/>
    <col customWidth="1" min="15" max="15" width="39.25"/>
  </cols>
  <sheetData>
    <row r="1" ht="15.75" customHeight="1">
      <c r="A1" s="1" t="s">
        <v>0</v>
      </c>
      <c r="B1" s="2" t="str">
        <f>COUNTIF(N4:N6, "Duplicate") &amp; " of " &amp; COUNTA(N4:N6) &amp; " are duplicates"</f>
        <v>2 of 3 are duplicates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15.75" customHeight="1">
      <c r="A2" s="5" t="s">
        <v>1</v>
      </c>
      <c r="B2" s="2" t="str">
        <f>"There are " &amp; COUNTIFS(N:N, "Duplicate", O:O, "&lt;&gt;Yes", O:O, "&lt;&gt;Yes (Outlier)", O:O, "&lt;&gt;Disregard") &amp; " remaining duplicates to review"
</f>
        <v>There are 0 remaining duplicates to review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ht="15.75" customHeight="1">
      <c r="A3" s="6" t="s">
        <v>2</v>
      </c>
      <c r="B3" s="7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8" t="s">
        <v>15</v>
      </c>
      <c r="O3" s="8" t="s">
        <v>16</v>
      </c>
    </row>
    <row r="4" ht="15.75" customHeight="1">
      <c r="A4" s="13">
        <v>45616.677083333336</v>
      </c>
      <c r="B4" s="14" t="s">
        <v>17</v>
      </c>
      <c r="C4" s="14" t="s">
        <v>18</v>
      </c>
      <c r="D4" s="14" t="s">
        <v>19</v>
      </c>
      <c r="E4" s="14" t="s">
        <v>25</v>
      </c>
      <c r="F4" s="14" t="s">
        <v>21</v>
      </c>
      <c r="G4" s="14" t="s">
        <v>26</v>
      </c>
      <c r="H4" s="14" t="s">
        <v>27</v>
      </c>
      <c r="I4" s="14" t="s">
        <v>22</v>
      </c>
      <c r="J4" s="14">
        <v>93770.0</v>
      </c>
      <c r="K4" s="14" t="s">
        <v>23</v>
      </c>
      <c r="L4" s="14"/>
      <c r="M4" s="14"/>
      <c r="N4" s="15" t="str">
        <f t="shared" ref="N4:N6" si="1">IF(COUNTIFS(F:F, F4, J:J, J4) &gt; 1, "Duplicate", "Unique")
</f>
        <v>Duplicate</v>
      </c>
      <c r="O4" s="15" t="s">
        <v>24</v>
      </c>
    </row>
    <row r="5" ht="15.75" customHeight="1">
      <c r="A5" s="13">
        <v>45616.760416666664</v>
      </c>
      <c r="B5" s="14" t="s">
        <v>17</v>
      </c>
      <c r="C5" s="14" t="s">
        <v>18</v>
      </c>
      <c r="D5" s="14" t="s">
        <v>19</v>
      </c>
      <c r="E5" s="14" t="s">
        <v>20</v>
      </c>
      <c r="F5" s="14" t="s">
        <v>21</v>
      </c>
      <c r="G5" s="14" t="s">
        <v>26</v>
      </c>
      <c r="H5" s="14" t="s">
        <v>27</v>
      </c>
      <c r="I5" s="14" t="s">
        <v>22</v>
      </c>
      <c r="J5" s="14">
        <v>93770.0</v>
      </c>
      <c r="K5" s="14" t="s">
        <v>23</v>
      </c>
      <c r="L5" s="14"/>
      <c r="M5" s="14"/>
      <c r="N5" s="15" t="str">
        <f t="shared" si="1"/>
        <v>Duplicate</v>
      </c>
      <c r="O5" s="15" t="s">
        <v>24</v>
      </c>
    </row>
    <row r="6" ht="15.75" customHeight="1">
      <c r="A6" s="16">
        <v>45616.68402777778</v>
      </c>
      <c r="B6" s="6" t="s">
        <v>28</v>
      </c>
      <c r="C6" s="6" t="s">
        <v>18</v>
      </c>
      <c r="D6" s="6" t="s">
        <v>19</v>
      </c>
      <c r="E6" s="6" t="s">
        <v>29</v>
      </c>
      <c r="F6" s="6" t="s">
        <v>30</v>
      </c>
      <c r="G6" s="6" t="s">
        <v>26</v>
      </c>
      <c r="H6" s="6" t="s">
        <v>31</v>
      </c>
      <c r="I6" s="6" t="s">
        <v>32</v>
      </c>
      <c r="J6" s="6">
        <v>35845.0</v>
      </c>
      <c r="K6" s="6" t="s">
        <v>23</v>
      </c>
      <c r="L6" s="6"/>
      <c r="M6" s="6"/>
      <c r="N6" s="8" t="str">
        <f t="shared" si="1"/>
        <v>Unique</v>
      </c>
      <c r="O6" s="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O$6">
    <sortState ref="A3:O6">
      <sortCondition ref="J3:J6"/>
      <sortCondition ref="B3:B6"/>
      <sortCondition ref="A3:A6"/>
    </sortState>
  </autoFilter>
  <mergeCells count="2">
    <mergeCell ref="B1:O1"/>
    <mergeCell ref="B2:O2"/>
  </mergeCells>
  <conditionalFormatting sqref="N4:O6">
    <cfRule type="containsText" dxfId="0" priority="1" operator="containsText" text="Duplicate">
      <formula>NOT(ISERROR(SEARCH(("Duplicate"),(N4))))</formula>
    </cfRule>
  </conditionalFormatting>
  <dataValidations>
    <dataValidation type="list" allowBlank="1" showErrorMessage="1" sqref="O4:O6">
      <formula1>"Disregard,Yes,Review,Yes (Outlier),No"</formula1>
    </dataValidation>
  </dataValidations>
  <drawing r:id="rId1"/>
</worksheet>
</file>