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<sst xmlns="http://schemas.openxmlformats.org/spreadsheetml/2006/main" count="56" uniqueCount="51">
  <si>
    <t>Gradebook</t>
  </si>
  <si>
    <t>Safety test</t>
  </si>
  <si>
    <t>Company Philosophy test</t>
  </si>
  <si>
    <t>Financial Skill test</t>
  </si>
  <si>
    <t>Drug Test</t>
  </si>
  <si>
    <t>Fire Employee</t>
  </si>
  <si>
    <t>Point Possible</t>
  </si>
  <si>
    <t>Last Name</t>
  </si>
  <si>
    <t>First Name</t>
  </si>
  <si>
    <t>Ayomide</t>
  </si>
  <si>
    <t>Favour</t>
  </si>
  <si>
    <t xml:space="preserve">Oluwaseyi </t>
  </si>
  <si>
    <t>Deborah</t>
  </si>
  <si>
    <t>Isehunwa</t>
  </si>
  <si>
    <t>Solomon</t>
  </si>
  <si>
    <t xml:space="preserve">John </t>
  </si>
  <si>
    <t>Stephen</t>
  </si>
  <si>
    <t xml:space="preserve">Oluromoh </t>
  </si>
  <si>
    <t>Goodnews</t>
  </si>
  <si>
    <t>Obaloluwa</t>
  </si>
  <si>
    <t>Olaseni</t>
  </si>
  <si>
    <t>Precious</t>
  </si>
  <si>
    <t xml:space="preserve">Olufemitan </t>
  </si>
  <si>
    <t>John</t>
  </si>
  <si>
    <t>Agada</t>
  </si>
  <si>
    <t>Paulinus</t>
  </si>
  <si>
    <t>Iorshenge</t>
  </si>
  <si>
    <t>Sevav</t>
  </si>
  <si>
    <t>Akinbo</t>
  </si>
  <si>
    <t>Yusuf</t>
  </si>
  <si>
    <t>Fechi</t>
  </si>
  <si>
    <t>Daniella</t>
  </si>
  <si>
    <t>Blessing</t>
  </si>
  <si>
    <t>Matthew</t>
  </si>
  <si>
    <t xml:space="preserve">Cornelius </t>
  </si>
  <si>
    <t>Prosper</t>
  </si>
  <si>
    <t>Ebunoluwa</t>
  </si>
  <si>
    <t>Temitope</t>
  </si>
  <si>
    <t xml:space="preserve">Alheri </t>
  </si>
  <si>
    <t>Hassan</t>
  </si>
  <si>
    <t xml:space="preserve">Chioma </t>
  </si>
  <si>
    <t>Chukwuka</t>
  </si>
  <si>
    <t>Tiwa</t>
  </si>
  <si>
    <t>Savage</t>
  </si>
  <si>
    <t>Scott</t>
  </si>
  <si>
    <t>Mary</t>
  </si>
  <si>
    <t>Adeoluwa</t>
  </si>
  <si>
    <t>Hassana</t>
  </si>
  <si>
    <t>Max.</t>
  </si>
  <si>
    <t>Min.</t>
  </si>
  <si>
    <t>Average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</si>
</sst>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textRotation="90"/>
    </xf>
    <xf numFmtId="0" fontId="2" fillId="0" borderId="0" xfId="0" applyFont="1">
      <alignment vertical="center"/>
    </xf>
    <xf numFmtId="9" fontId="0" fillId="0" borderId="0" xfId="6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 b="1"/>
              <a:t>Safety Test</a:t>
            </a:r>
            <a: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9900284900285"/>
          <c:y val="0.147829733696792"/>
          <c:w val="0.888176638176638"/>
          <c:h val="0.6169846928077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Sheet1!$B$4:$B$23</c:f>
              <c:strCache>
                <c:ptCount val="20"/>
                <c:pt idx="0">
                  <c:v>Favour</c:v>
                </c:pt>
                <c:pt idx="1">
                  <c:v>Deborah</c:v>
                </c:pt>
                <c:pt idx="2">
                  <c:v>Solomon</c:v>
                </c:pt>
                <c:pt idx="3">
                  <c:v>Stephen</c:v>
                </c:pt>
                <c:pt idx="4">
                  <c:v>Goodnews</c:v>
                </c:pt>
                <c:pt idx="5">
                  <c:v>Obaloluwa</c:v>
                </c:pt>
                <c:pt idx="6">
                  <c:v>Precious</c:v>
                </c:pt>
                <c:pt idx="7">
                  <c:v>John</c:v>
                </c:pt>
                <c:pt idx="8">
                  <c:v>Paulinus</c:v>
                </c:pt>
                <c:pt idx="9">
                  <c:v>Sevav</c:v>
                </c:pt>
                <c:pt idx="10">
                  <c:v>Yusuf</c:v>
                </c:pt>
                <c:pt idx="11">
                  <c:v>Daniella</c:v>
                </c:pt>
                <c:pt idx="12">
                  <c:v>Matthew</c:v>
                </c:pt>
                <c:pt idx="13">
                  <c:v>Prosper</c:v>
                </c:pt>
                <c:pt idx="14">
                  <c:v>Temitope</c:v>
                </c:pt>
                <c:pt idx="15">
                  <c:v>Hassan</c:v>
                </c:pt>
                <c:pt idx="16">
                  <c:v>Chukwuka</c:v>
                </c:pt>
                <c:pt idx="17">
                  <c:v>Savage</c:v>
                </c:pt>
                <c:pt idx="18">
                  <c:v>Mary</c:v>
                </c:pt>
                <c:pt idx="19">
                  <c:v>Hassana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932493"/>
        <c:axId val="324961466"/>
      </c:barChart>
      <c:catAx>
        <c:axId val="8049324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961466"/>
        <c:crosses val="autoZero"/>
        <c:auto val="1"/>
        <c:lblAlgn val="ctr"/>
        <c:lblOffset val="100"/>
        <c:noMultiLvlLbl val="0"/>
      </c:catAx>
      <c:valAx>
        <c:axId val="32496146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9324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 b="1"/>
              <a:t>Company Philosophy Test</a:t>
            </a:r>
            <a:endParaRPr lang="en-GB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Sheet1!$B$4:$B$23</c:f>
              <c:strCache>
                <c:ptCount val="20"/>
                <c:pt idx="0">
                  <c:v>Favour</c:v>
                </c:pt>
                <c:pt idx="1">
                  <c:v>Deborah</c:v>
                </c:pt>
                <c:pt idx="2">
                  <c:v>Solomon</c:v>
                </c:pt>
                <c:pt idx="3">
                  <c:v>Stephen</c:v>
                </c:pt>
                <c:pt idx="4">
                  <c:v>Goodnews</c:v>
                </c:pt>
                <c:pt idx="5">
                  <c:v>Obaloluwa</c:v>
                </c:pt>
                <c:pt idx="6">
                  <c:v>Precious</c:v>
                </c:pt>
                <c:pt idx="7">
                  <c:v>John</c:v>
                </c:pt>
                <c:pt idx="8">
                  <c:v>Paulinus</c:v>
                </c:pt>
                <c:pt idx="9">
                  <c:v>Sevav</c:v>
                </c:pt>
                <c:pt idx="10">
                  <c:v>Yusuf</c:v>
                </c:pt>
                <c:pt idx="11">
                  <c:v>Daniella</c:v>
                </c:pt>
                <c:pt idx="12">
                  <c:v>Matthew</c:v>
                </c:pt>
                <c:pt idx="13">
                  <c:v>Prosper</c:v>
                </c:pt>
                <c:pt idx="14">
                  <c:v>Temitope</c:v>
                </c:pt>
                <c:pt idx="15">
                  <c:v>Hassan</c:v>
                </c:pt>
                <c:pt idx="16">
                  <c:v>Chukwuka</c:v>
                </c:pt>
                <c:pt idx="17">
                  <c:v>Savage</c:v>
                </c:pt>
                <c:pt idx="18">
                  <c:v>Mary</c:v>
                </c:pt>
                <c:pt idx="19">
                  <c:v>Hassana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20</c:v>
                </c:pt>
                <c:pt idx="1">
                  <c:v>12</c:v>
                </c:pt>
                <c:pt idx="2">
                  <c:v>16</c:v>
                </c:pt>
                <c:pt idx="3">
                  <c:v>11</c:v>
                </c:pt>
                <c:pt idx="4">
                  <c:v>14</c:v>
                </c:pt>
                <c:pt idx="5">
                  <c:v>20</c:v>
                </c:pt>
                <c:pt idx="6">
                  <c:v>18</c:v>
                </c:pt>
                <c:pt idx="7">
                  <c:v>19</c:v>
                </c:pt>
                <c:pt idx="8">
                  <c:v>10</c:v>
                </c:pt>
                <c:pt idx="9">
                  <c:v>16</c:v>
                </c:pt>
                <c:pt idx="10">
                  <c:v>9</c:v>
                </c:pt>
                <c:pt idx="11">
                  <c:v>11</c:v>
                </c:pt>
                <c:pt idx="12">
                  <c:v>14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13</c:v>
                </c:pt>
                <c:pt idx="17">
                  <c:v>11</c:v>
                </c:pt>
                <c:pt idx="18">
                  <c:v>8</c:v>
                </c:pt>
                <c:pt idx="1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38564"/>
        <c:axId val="549869453"/>
      </c:barChart>
      <c:catAx>
        <c:axId val="2897385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869453"/>
        <c:crosses val="autoZero"/>
        <c:auto val="1"/>
        <c:lblAlgn val="ctr"/>
        <c:lblOffset val="100"/>
        <c:noMultiLvlLbl val="0"/>
      </c:catAx>
      <c:valAx>
        <c:axId val="5498694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7385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 b="1"/>
              <a:t>Financial Skill Test</a:t>
            </a:r>
            <a:endParaRPr lang="en-GB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Sheet1!$B$4:$B$23</c:f>
              <c:strCache>
                <c:ptCount val="20"/>
                <c:pt idx="0">
                  <c:v>Favour</c:v>
                </c:pt>
                <c:pt idx="1">
                  <c:v>Deborah</c:v>
                </c:pt>
                <c:pt idx="2">
                  <c:v>Solomon</c:v>
                </c:pt>
                <c:pt idx="3">
                  <c:v>Stephen</c:v>
                </c:pt>
                <c:pt idx="4">
                  <c:v>Goodnews</c:v>
                </c:pt>
                <c:pt idx="5">
                  <c:v>Obaloluwa</c:v>
                </c:pt>
                <c:pt idx="6">
                  <c:v>Precious</c:v>
                </c:pt>
                <c:pt idx="7">
                  <c:v>John</c:v>
                </c:pt>
                <c:pt idx="8">
                  <c:v>Paulinus</c:v>
                </c:pt>
                <c:pt idx="9">
                  <c:v>Sevav</c:v>
                </c:pt>
                <c:pt idx="10">
                  <c:v>Yusuf</c:v>
                </c:pt>
                <c:pt idx="11">
                  <c:v>Daniella</c:v>
                </c:pt>
                <c:pt idx="12">
                  <c:v>Matthew</c:v>
                </c:pt>
                <c:pt idx="13">
                  <c:v>Prosper</c:v>
                </c:pt>
                <c:pt idx="14">
                  <c:v>Temitope</c:v>
                </c:pt>
                <c:pt idx="15">
                  <c:v>Hassan</c:v>
                </c:pt>
                <c:pt idx="16">
                  <c:v>Chukwuka</c:v>
                </c:pt>
                <c:pt idx="17">
                  <c:v>Savage</c:v>
                </c:pt>
                <c:pt idx="18">
                  <c:v>Mary</c:v>
                </c:pt>
                <c:pt idx="19">
                  <c:v>Hassana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87</c:v>
                </c:pt>
                <c:pt idx="1">
                  <c:v>36</c:v>
                </c:pt>
                <c:pt idx="2">
                  <c:v>77</c:v>
                </c:pt>
                <c:pt idx="3">
                  <c:v>56</c:v>
                </c:pt>
                <c:pt idx="4">
                  <c:v>87</c:v>
                </c:pt>
                <c:pt idx="5">
                  <c:v>100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100</c:v>
                </c:pt>
                <c:pt idx="10">
                  <c:v>65</c:v>
                </c:pt>
                <c:pt idx="11">
                  <c:v>97</c:v>
                </c:pt>
                <c:pt idx="12">
                  <c:v>47</c:v>
                </c:pt>
                <c:pt idx="13">
                  <c:v>64</c:v>
                </c:pt>
                <c:pt idx="14">
                  <c:v>80</c:v>
                </c:pt>
                <c:pt idx="15">
                  <c:v>46</c:v>
                </c:pt>
                <c:pt idx="16">
                  <c:v>58</c:v>
                </c:pt>
                <c:pt idx="17">
                  <c:v>78</c:v>
                </c:pt>
                <c:pt idx="18">
                  <c:v>64</c:v>
                </c:pt>
                <c:pt idx="1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9119"/>
        <c:axId val="757017843"/>
      </c:barChart>
      <c:catAx>
        <c:axId val="36375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017843"/>
        <c:crosses val="autoZero"/>
        <c:auto val="1"/>
        <c:lblAlgn val="ctr"/>
        <c:lblOffset val="100"/>
        <c:noMultiLvlLbl val="0"/>
      </c:catAx>
      <c:valAx>
        <c:axId val="7570178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7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19050</xdr:colOff>
      <xdr:row>1</xdr:row>
      <xdr:rowOff>107950</xdr:rowOff>
    </xdr:from>
    <xdr:to>
      <xdr:col>21</xdr:col>
      <xdr:colOff>311150</xdr:colOff>
      <xdr:row>17</xdr:row>
      <xdr:rowOff>12065</xdr:rowOff>
    </xdr:to>
    <xdr:graphicFrame>
      <xdr:nvGraphicFramePr>
        <xdr:cNvPr id="2" name="Chart 1"/>
        <xdr:cNvGraphicFramePr/>
      </xdr:nvGraphicFramePr>
      <xdr:xfrm>
        <a:off x="9417050" y="1619885"/>
        <a:ext cx="4559300" cy="285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18</xdr:row>
      <xdr:rowOff>19050</xdr:rowOff>
    </xdr:from>
    <xdr:to>
      <xdr:col>21</xdr:col>
      <xdr:colOff>330200</xdr:colOff>
      <xdr:row>33</xdr:row>
      <xdr:rowOff>0</xdr:rowOff>
    </xdr:to>
    <xdr:graphicFrame>
      <xdr:nvGraphicFramePr>
        <xdr:cNvPr id="3" name="Chart 2"/>
        <xdr:cNvGraphicFramePr/>
      </xdr:nvGraphicFramePr>
      <xdr:xfrm>
        <a:off x="9423400" y="46615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34</xdr:row>
      <xdr:rowOff>19050</xdr:rowOff>
    </xdr:from>
    <xdr:to>
      <xdr:col>21</xdr:col>
      <xdr:colOff>323850</xdr:colOff>
      <xdr:row>49</xdr:row>
      <xdr:rowOff>0</xdr:rowOff>
    </xdr:to>
    <xdr:graphicFrame>
      <xdr:nvGraphicFramePr>
        <xdr:cNvPr id="4" name="Chart 3"/>
        <xdr:cNvGraphicFramePr/>
      </xdr:nvGraphicFramePr>
      <xdr:xfrm>
        <a:off x="9417050" y="76079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topLeftCell="A14" workbookViewId="0">
      <selection activeCell="K8" sqref="K8"/>
    </sheetView>
  </sheetViews>
  <sheetFormatPr defaultColWidth="8.72727272727273" defaultRowHeight="14.5"/>
  <cols>
    <col min="1" max="1" width="15.7272727272727" customWidth="1"/>
    <col min="2" max="2" width="17.0909090909091" customWidth="1"/>
    <col min="3" max="3" width="8.54545454545454" customWidth="1"/>
    <col min="4" max="4" width="8" customWidth="1"/>
    <col min="6" max="6" width="6.63636363636364" customWidth="1"/>
  </cols>
  <sheetData>
    <row r="1" ht="119.05" spans="1:13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5</v>
      </c>
    </row>
    <row r="2" spans="2:6">
      <c r="B2" t="s">
        <v>6</v>
      </c>
      <c r="C2">
        <v>10</v>
      </c>
      <c r="D2">
        <v>20</v>
      </c>
      <c r="E2">
        <v>100</v>
      </c>
      <c r="F2">
        <v>1</v>
      </c>
    </row>
    <row r="3" spans="1:2">
      <c r="A3" t="s">
        <v>7</v>
      </c>
      <c r="B3" t="s">
        <v>8</v>
      </c>
    </row>
    <row r="4" spans="1:13">
      <c r="A4" s="3" t="s">
        <v>9</v>
      </c>
      <c r="B4" s="3" t="s">
        <v>10</v>
      </c>
      <c r="C4">
        <v>7</v>
      </c>
      <c r="D4">
        <v>20</v>
      </c>
      <c r="E4">
        <v>87</v>
      </c>
      <c r="F4">
        <v>1</v>
      </c>
      <c r="H4" s="4">
        <f>C4/C$2</f>
        <v>0.7</v>
      </c>
      <c r="I4" s="4">
        <f>D4/D$2</f>
        <v>1</v>
      </c>
      <c r="J4" s="4">
        <f>E4/E$2</f>
        <v>0.87</v>
      </c>
      <c r="K4" s="4">
        <f>F4/F$2</f>
        <v>1</v>
      </c>
      <c r="M4" t="b">
        <f t="shared" ref="M4:M9" si="0">OR(H4&lt;50%,I4&lt;50%,J4&lt;50%,K4&lt;50%)</f>
        <v>0</v>
      </c>
    </row>
    <row r="5" spans="1:13">
      <c r="A5" s="3" t="s">
        <v>11</v>
      </c>
      <c r="B5" s="3" t="s">
        <v>12</v>
      </c>
      <c r="C5">
        <v>8</v>
      </c>
      <c r="D5">
        <v>12</v>
      </c>
      <c r="E5">
        <v>36</v>
      </c>
      <c r="F5">
        <v>1</v>
      </c>
      <c r="H5" s="4">
        <f t="shared" ref="H5:H23" si="1">C5/C$2</f>
        <v>0.8</v>
      </c>
      <c r="I5" s="4">
        <f t="shared" ref="I5:I23" si="2">D5/D$2</f>
        <v>0.6</v>
      </c>
      <c r="J5" s="4">
        <f>E5/E$2</f>
        <v>0.36</v>
      </c>
      <c r="K5" s="4">
        <f>F5/F$2</f>
        <v>1</v>
      </c>
      <c r="M5" t="b">
        <f t="shared" si="0"/>
        <v>1</v>
      </c>
    </row>
    <row r="6" spans="1:13">
      <c r="A6" s="3" t="s">
        <v>13</v>
      </c>
      <c r="B6" s="3" t="s">
        <v>14</v>
      </c>
      <c r="C6">
        <v>7</v>
      </c>
      <c r="D6">
        <v>16</v>
      </c>
      <c r="E6">
        <v>77</v>
      </c>
      <c r="F6">
        <v>1</v>
      </c>
      <c r="H6" s="4">
        <f t="shared" si="1"/>
        <v>0.7</v>
      </c>
      <c r="I6" s="4">
        <f t="shared" si="2"/>
        <v>0.8</v>
      </c>
      <c r="J6" s="4">
        <f>E6/E$2</f>
        <v>0.77</v>
      </c>
      <c r="K6" s="4">
        <f>F6/F$2</f>
        <v>1</v>
      </c>
      <c r="M6" t="b">
        <f t="shared" si="0"/>
        <v>0</v>
      </c>
    </row>
    <row r="7" spans="1:13">
      <c r="A7" s="3" t="s">
        <v>15</v>
      </c>
      <c r="B7" s="3" t="s">
        <v>16</v>
      </c>
      <c r="C7">
        <v>9</v>
      </c>
      <c r="D7">
        <v>11</v>
      </c>
      <c r="E7">
        <v>56</v>
      </c>
      <c r="F7">
        <v>1</v>
      </c>
      <c r="H7" s="4">
        <f t="shared" si="1"/>
        <v>0.9</v>
      </c>
      <c r="I7" s="4">
        <f t="shared" si="2"/>
        <v>0.55</v>
      </c>
      <c r="J7" s="4">
        <f>E7/E$2</f>
        <v>0.56</v>
      </c>
      <c r="K7" s="4">
        <f>F7/F$2</f>
        <v>1</v>
      </c>
      <c r="M7" t="b">
        <f t="shared" si="0"/>
        <v>0</v>
      </c>
    </row>
    <row r="8" spans="1:13">
      <c r="A8" s="3" t="s">
        <v>17</v>
      </c>
      <c r="B8" s="3" t="s">
        <v>18</v>
      </c>
      <c r="C8">
        <v>7</v>
      </c>
      <c r="D8">
        <v>14</v>
      </c>
      <c r="E8">
        <v>87</v>
      </c>
      <c r="F8">
        <v>1</v>
      </c>
      <c r="H8" s="4">
        <f t="shared" si="1"/>
        <v>0.7</v>
      </c>
      <c r="I8" s="4">
        <f t="shared" si="2"/>
        <v>0.7</v>
      </c>
      <c r="J8" s="4">
        <f>E8/E$2</f>
        <v>0.87</v>
      </c>
      <c r="K8" s="4">
        <f>F8/F$2</f>
        <v>1</v>
      </c>
      <c r="M8" t="b">
        <f t="shared" si="0"/>
        <v>0</v>
      </c>
    </row>
    <row r="9" spans="1:13">
      <c r="A9" s="3" t="s">
        <v>17</v>
      </c>
      <c r="B9" s="3" t="s">
        <v>19</v>
      </c>
      <c r="C9">
        <v>10</v>
      </c>
      <c r="D9">
        <v>20</v>
      </c>
      <c r="E9">
        <v>100</v>
      </c>
      <c r="F9">
        <v>1</v>
      </c>
      <c r="H9" s="4">
        <f t="shared" si="1"/>
        <v>1</v>
      </c>
      <c r="I9" s="4">
        <f t="shared" si="2"/>
        <v>1</v>
      </c>
      <c r="J9" s="4">
        <f>E9/E$2</f>
        <v>1</v>
      </c>
      <c r="K9" s="4">
        <f>F9/F$2</f>
        <v>1</v>
      </c>
      <c r="M9" t="b">
        <f t="shared" si="0"/>
        <v>0</v>
      </c>
    </row>
    <row r="10" spans="1:13">
      <c r="A10" s="3" t="s">
        <v>20</v>
      </c>
      <c r="B10" s="3" t="s">
        <v>21</v>
      </c>
      <c r="C10">
        <v>5</v>
      </c>
      <c r="D10">
        <v>18</v>
      </c>
      <c r="E10">
        <v>66</v>
      </c>
      <c r="F10">
        <v>1</v>
      </c>
      <c r="H10" s="4">
        <f t="shared" si="1"/>
        <v>0.5</v>
      </c>
      <c r="I10" s="4">
        <f t="shared" si="2"/>
        <v>0.9</v>
      </c>
      <c r="J10" s="4">
        <f>E10/E$2</f>
        <v>0.66</v>
      </c>
      <c r="K10" s="4">
        <f>F10/F$2</f>
        <v>1</v>
      </c>
      <c r="M10" t="b">
        <f t="shared" ref="M10:M23" si="3">OR(H10&lt;50%,I10&lt;50%,J10&lt;50%,K10&lt;50%)</f>
        <v>0</v>
      </c>
    </row>
    <row r="11" spans="1:13">
      <c r="A11" s="3" t="s">
        <v>22</v>
      </c>
      <c r="B11" s="3" t="s">
        <v>23</v>
      </c>
      <c r="C11">
        <v>8</v>
      </c>
      <c r="D11">
        <v>19</v>
      </c>
      <c r="E11">
        <v>50</v>
      </c>
      <c r="F11">
        <v>1</v>
      </c>
      <c r="H11" s="4">
        <f t="shared" si="1"/>
        <v>0.8</v>
      </c>
      <c r="I11" s="4">
        <f t="shared" si="2"/>
        <v>0.95</v>
      </c>
      <c r="J11" s="4">
        <f>E11/E$2</f>
        <v>0.5</v>
      </c>
      <c r="K11" s="4">
        <f>F11/F$2</f>
        <v>1</v>
      </c>
      <c r="M11" t="b">
        <f t="shared" si="3"/>
        <v>0</v>
      </c>
    </row>
    <row r="12" spans="1:13">
      <c r="A12" s="3" t="s">
        <v>24</v>
      </c>
      <c r="B12" s="3" t="s">
        <v>25</v>
      </c>
      <c r="C12">
        <v>9</v>
      </c>
      <c r="D12">
        <v>10</v>
      </c>
      <c r="E12">
        <v>39</v>
      </c>
      <c r="F12">
        <v>0</v>
      </c>
      <c r="H12" s="4">
        <f t="shared" si="1"/>
        <v>0.9</v>
      </c>
      <c r="I12" s="4">
        <f t="shared" si="2"/>
        <v>0.5</v>
      </c>
      <c r="J12" s="4">
        <f>E12/E$2</f>
        <v>0.39</v>
      </c>
      <c r="K12" s="4">
        <f>F12/F$2</f>
        <v>0</v>
      </c>
      <c r="M12" t="b">
        <f t="shared" si="3"/>
        <v>1</v>
      </c>
    </row>
    <row r="13" spans="1:13">
      <c r="A13" s="3" t="s">
        <v>26</v>
      </c>
      <c r="B13" s="3" t="s">
        <v>27</v>
      </c>
      <c r="C13">
        <v>6</v>
      </c>
      <c r="D13">
        <v>16</v>
      </c>
      <c r="E13">
        <v>100</v>
      </c>
      <c r="F13">
        <v>1</v>
      </c>
      <c r="H13" s="4">
        <f t="shared" si="1"/>
        <v>0.6</v>
      </c>
      <c r="I13" s="4">
        <f t="shared" si="2"/>
        <v>0.8</v>
      </c>
      <c r="J13" s="4">
        <f>E13/E$2</f>
        <v>1</v>
      </c>
      <c r="K13" s="4">
        <f>F13/F$2</f>
        <v>1</v>
      </c>
      <c r="M13" t="b">
        <f t="shared" si="3"/>
        <v>0</v>
      </c>
    </row>
    <row r="14" spans="1:13">
      <c r="A14" s="3" t="s">
        <v>28</v>
      </c>
      <c r="B14" s="3" t="s">
        <v>29</v>
      </c>
      <c r="C14">
        <v>4</v>
      </c>
      <c r="D14">
        <v>9</v>
      </c>
      <c r="E14">
        <v>65</v>
      </c>
      <c r="F14">
        <v>1</v>
      </c>
      <c r="H14" s="4">
        <f t="shared" si="1"/>
        <v>0.4</v>
      </c>
      <c r="I14" s="4">
        <f t="shared" si="2"/>
        <v>0.45</v>
      </c>
      <c r="J14" s="4">
        <f>E14/E$2</f>
        <v>0.65</v>
      </c>
      <c r="K14" s="4">
        <f>F14/F$2</f>
        <v>1</v>
      </c>
      <c r="M14" t="b">
        <f t="shared" si="3"/>
        <v>1</v>
      </c>
    </row>
    <row r="15" spans="1:13">
      <c r="A15" s="3" t="s">
        <v>30</v>
      </c>
      <c r="B15" s="3" t="s">
        <v>31</v>
      </c>
      <c r="C15">
        <v>7</v>
      </c>
      <c r="D15">
        <v>11</v>
      </c>
      <c r="E15">
        <v>97</v>
      </c>
      <c r="F15">
        <v>1</v>
      </c>
      <c r="H15" s="4">
        <f t="shared" si="1"/>
        <v>0.7</v>
      </c>
      <c r="I15" s="4">
        <f t="shared" si="2"/>
        <v>0.55</v>
      </c>
      <c r="J15" s="4">
        <f>E15/E$2</f>
        <v>0.97</v>
      </c>
      <c r="K15" s="4">
        <f>F15/F$2</f>
        <v>1</v>
      </c>
      <c r="M15" t="b">
        <f t="shared" si="3"/>
        <v>0</v>
      </c>
    </row>
    <row r="16" spans="1:13">
      <c r="A16" s="3" t="s">
        <v>32</v>
      </c>
      <c r="B16" s="3" t="s">
        <v>33</v>
      </c>
      <c r="C16">
        <v>9</v>
      </c>
      <c r="D16">
        <v>14</v>
      </c>
      <c r="E16">
        <v>47</v>
      </c>
      <c r="F16">
        <v>1</v>
      </c>
      <c r="H16" s="4">
        <f t="shared" si="1"/>
        <v>0.9</v>
      </c>
      <c r="I16" s="4">
        <f t="shared" si="2"/>
        <v>0.7</v>
      </c>
      <c r="J16" s="4">
        <f>E16/E$2</f>
        <v>0.47</v>
      </c>
      <c r="K16" s="4">
        <f>F16/F$2</f>
        <v>1</v>
      </c>
      <c r="M16" t="b">
        <f t="shared" si="3"/>
        <v>1</v>
      </c>
    </row>
    <row r="17" spans="1:13">
      <c r="A17" s="3" t="s">
        <v>34</v>
      </c>
      <c r="B17" s="3" t="s">
        <v>35</v>
      </c>
      <c r="C17">
        <v>5</v>
      </c>
      <c r="D17">
        <v>17</v>
      </c>
      <c r="E17">
        <v>64</v>
      </c>
      <c r="F17">
        <v>0</v>
      </c>
      <c r="H17" s="4">
        <f t="shared" si="1"/>
        <v>0.5</v>
      </c>
      <c r="I17" s="4">
        <f t="shared" si="2"/>
        <v>0.85</v>
      </c>
      <c r="J17" s="4">
        <f>E17/E$2</f>
        <v>0.64</v>
      </c>
      <c r="K17" s="4">
        <f>F17/F$2</f>
        <v>0</v>
      </c>
      <c r="M17" t="b">
        <f t="shared" si="3"/>
        <v>1</v>
      </c>
    </row>
    <row r="18" spans="1:13">
      <c r="A18" s="3" t="s">
        <v>36</v>
      </c>
      <c r="B18" s="3" t="s">
        <v>37</v>
      </c>
      <c r="C18">
        <v>10</v>
      </c>
      <c r="D18">
        <v>17</v>
      </c>
      <c r="E18">
        <v>80</v>
      </c>
      <c r="F18">
        <v>1</v>
      </c>
      <c r="H18" s="4">
        <f t="shared" si="1"/>
        <v>1</v>
      </c>
      <c r="I18" s="4">
        <f t="shared" si="2"/>
        <v>0.85</v>
      </c>
      <c r="J18" s="4">
        <f>E18/E$2</f>
        <v>0.8</v>
      </c>
      <c r="K18" s="4">
        <f>F18/F$2</f>
        <v>1</v>
      </c>
      <c r="M18" t="b">
        <f t="shared" si="3"/>
        <v>0</v>
      </c>
    </row>
    <row r="19" spans="1:13">
      <c r="A19" s="3" t="s">
        <v>38</v>
      </c>
      <c r="B19" s="3" t="s">
        <v>39</v>
      </c>
      <c r="C19">
        <v>5</v>
      </c>
      <c r="D19">
        <v>20</v>
      </c>
      <c r="E19">
        <v>46</v>
      </c>
      <c r="F19">
        <v>0</v>
      </c>
      <c r="H19" s="4">
        <f t="shared" si="1"/>
        <v>0.5</v>
      </c>
      <c r="I19" s="4">
        <f t="shared" si="2"/>
        <v>1</v>
      </c>
      <c r="J19" s="4">
        <f>E19/E$2</f>
        <v>0.46</v>
      </c>
      <c r="K19" s="4">
        <f>F19/F$2</f>
        <v>0</v>
      </c>
      <c r="M19" t="b">
        <f t="shared" si="3"/>
        <v>1</v>
      </c>
    </row>
    <row r="20" spans="1:13">
      <c r="A20" s="3" t="s">
        <v>40</v>
      </c>
      <c r="B20" s="3" t="s">
        <v>41</v>
      </c>
      <c r="C20">
        <v>3</v>
      </c>
      <c r="D20">
        <v>13</v>
      </c>
      <c r="E20">
        <v>58</v>
      </c>
      <c r="F20">
        <v>1</v>
      </c>
      <c r="H20" s="4">
        <f t="shared" si="1"/>
        <v>0.3</v>
      </c>
      <c r="I20" s="4">
        <f t="shared" si="2"/>
        <v>0.65</v>
      </c>
      <c r="J20" s="4">
        <f>E20/E$2</f>
        <v>0.58</v>
      </c>
      <c r="K20" s="4">
        <f>F20/F$2</f>
        <v>1</v>
      </c>
      <c r="M20" t="b">
        <f t="shared" si="3"/>
        <v>1</v>
      </c>
    </row>
    <row r="21" spans="1:13">
      <c r="A21" s="3" t="s">
        <v>42</v>
      </c>
      <c r="B21" s="3" t="s">
        <v>43</v>
      </c>
      <c r="C21">
        <v>6</v>
      </c>
      <c r="D21">
        <v>11</v>
      </c>
      <c r="E21">
        <v>78</v>
      </c>
      <c r="F21">
        <v>1</v>
      </c>
      <c r="H21" s="4">
        <f t="shared" si="1"/>
        <v>0.6</v>
      </c>
      <c r="I21" s="4">
        <f t="shared" si="2"/>
        <v>0.55</v>
      </c>
      <c r="J21" s="4">
        <f>E21/E$2</f>
        <v>0.78</v>
      </c>
      <c r="K21" s="4">
        <f>F21/F$2</f>
        <v>1</v>
      </c>
      <c r="M21" t="b">
        <f t="shared" si="3"/>
        <v>0</v>
      </c>
    </row>
    <row r="22" spans="1:13">
      <c r="A22" s="3" t="s">
        <v>44</v>
      </c>
      <c r="B22" s="3" t="s">
        <v>45</v>
      </c>
      <c r="C22">
        <v>8</v>
      </c>
      <c r="D22">
        <v>8</v>
      </c>
      <c r="E22">
        <v>64</v>
      </c>
      <c r="F22">
        <v>0</v>
      </c>
      <c r="H22" s="4">
        <f t="shared" si="1"/>
        <v>0.8</v>
      </c>
      <c r="I22" s="4">
        <f t="shared" si="2"/>
        <v>0.4</v>
      </c>
      <c r="J22" s="4">
        <f>E22/E$2</f>
        <v>0.64</v>
      </c>
      <c r="K22" s="4">
        <f>F22/F$2</f>
        <v>0</v>
      </c>
      <c r="M22" t="b">
        <f t="shared" si="3"/>
        <v>1</v>
      </c>
    </row>
    <row r="23" spans="1:13">
      <c r="A23" s="3" t="s">
        <v>46</v>
      </c>
      <c r="B23" s="3" t="s">
        <v>47</v>
      </c>
      <c r="C23">
        <v>7</v>
      </c>
      <c r="D23">
        <v>16</v>
      </c>
      <c r="E23">
        <v>90</v>
      </c>
      <c r="F23">
        <v>0</v>
      </c>
      <c r="H23" s="4">
        <f t="shared" si="1"/>
        <v>0.7</v>
      </c>
      <c r="I23" s="4">
        <f t="shared" si="2"/>
        <v>0.8</v>
      </c>
      <c r="J23" s="4">
        <f>E23/E$2</f>
        <v>0.9</v>
      </c>
      <c r="K23" s="4">
        <f>F23/F$2</f>
        <v>0</v>
      </c>
      <c r="M23" t="b">
        <f t="shared" si="3"/>
        <v>1</v>
      </c>
    </row>
    <row r="26" spans="1:11">
      <c r="A26" t="s">
        <v>48</v>
      </c>
      <c r="C26">
        <f>MAX(C4:C23)</f>
        <v>10</v>
      </c>
      <c r="D26">
        <f>MAX(D4:D23)</f>
        <v>20</v>
      </c>
      <c r="E26">
        <f>MAX(E4:E23)</f>
        <v>100</v>
      </c>
      <c r="F26">
        <f>MAX(F4:F23)</f>
        <v>1</v>
      </c>
      <c r="H26" s="4">
        <f>MAX(H4:H23)</f>
        <v>1</v>
      </c>
      <c r="I26" s="4">
        <f>MAX(I4:I23)</f>
        <v>1</v>
      </c>
      <c r="J26" s="4">
        <f>MAX(J4:J23)</f>
        <v>1</v>
      </c>
      <c r="K26" s="4">
        <f>MAX(K4:K23)</f>
        <v>1</v>
      </c>
    </row>
    <row r="27" spans="1:11">
      <c r="A27" t="s">
        <v>49</v>
      </c>
      <c r="C27">
        <f>MIN(C4:C23)</f>
        <v>3</v>
      </c>
      <c r="D27">
        <f>MIN(D4:D23)</f>
        <v>8</v>
      </c>
      <c r="E27">
        <f>MIN(E4:E23)</f>
        <v>36</v>
      </c>
      <c r="F27">
        <f>MIN(F4:F23)</f>
        <v>0</v>
      </c>
      <c r="H27" s="4">
        <f>MIN(H4:H23)</f>
        <v>0.3</v>
      </c>
      <c r="I27" s="4">
        <f>MIN(I4:I23)</f>
        <v>0.4</v>
      </c>
      <c r="J27" s="4">
        <f>MIN(J4:J23)</f>
        <v>0.36</v>
      </c>
      <c r="K27" s="4">
        <f>MIN(K4:K23)</f>
        <v>0</v>
      </c>
    </row>
    <row r="28" spans="1:11">
      <c r="A28" t="s">
        <v>50</v>
      </c>
      <c r="C28">
        <f>AVERAGE(C4:C23)</f>
        <v>7</v>
      </c>
      <c r="D28">
        <f>AVERAGE(D4:D23)</f>
        <v>14.6</v>
      </c>
      <c r="E28">
        <f>AVERAGE(E4:E23)</f>
        <v>69.35</v>
      </c>
      <c r="F28">
        <f>AVERAGE(F4:F23)</f>
        <v>0.75</v>
      </c>
      <c r="H28" s="4">
        <f>AVERAGE(H4:H23)</f>
        <v>0.7</v>
      </c>
      <c r="I28" s="4">
        <f>AVERAGE(I4:I23)</f>
        <v>0.73</v>
      </c>
      <c r="J28" s="4">
        <f>AVERAGE(J4:J23)</f>
        <v>0.6935</v>
      </c>
      <c r="K28" s="4">
        <f>AVERAGE(K4:K23)</f>
        <v>0.75</v>
      </c>
    </row>
  </sheetData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3">
    <cfRule type="cellIs" dxfId="0" priority="1" operator="equal">
      <formula>TRUE</formula>
    </cfRule>
  </conditionalFormatting>
  <conditionalFormatting sqref="H4:K23">
    <cfRule type="cellIs" dxfId="0" priority="2" operator="lessThan">
      <formula>0.5</formula>
    </cfRule>
  </conditionalFormatting>
  <pageMargins left="0.75" right="0.75" top="1" bottom="1" header="0.5" footer="0.5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</dc:creator>
  <cp:lastModifiedBy>solom</cp:lastModifiedBy>
  <dcterms:created xsi:type="dcterms:W3CDTF">2023-06-17T18:02:00Z</dcterms:created>
  <dcterms:modified xsi:type="dcterms:W3CDTF">2023-06-30T21:39:37Z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0B494368C2444A1ABC6AB3BD192A2C7C</vt:lpwstr>
  </property>
  <property fmtid="{D5CDD505-2E9C-101B-9397-08002B2CF9AE}" pid="3" name="KSOProductBuildVer">
    <vt:lpwstr>1033-11.2.0.11537</vt:lpwstr>
  </property>
</Properties>
</file>